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esktop\"/>
    </mc:Choice>
  </mc:AlternateContent>
  <bookViews>
    <workbookView xWindow="0" yWindow="0" windowWidth="28800" windowHeight="12870" tabRatio="945" activeTab="5"/>
  </bookViews>
  <sheets>
    <sheet name="1A dyplomatyczna" sheetId="1" r:id="rId1"/>
    <sheet name="1B językowo-turystyczna" sheetId="21" r:id="rId2"/>
    <sheet name="1C społeczno-prawna" sheetId="15" r:id="rId3"/>
    <sheet name="1D politechniczna" sheetId="16" r:id="rId4"/>
    <sheet name="1F biologiczno-chemiczna" sheetId="18" r:id="rId5"/>
    <sheet name="1G ekonomiczno-menadżerska" sheetId="20" r:id="rId6"/>
  </sheets>
  <calcPr calcId="162913"/>
</workbook>
</file>

<file path=xl/calcChain.xml><?xml version="1.0" encoding="utf-8"?>
<calcChain xmlns="http://schemas.openxmlformats.org/spreadsheetml/2006/main">
  <c r="F25" i="1" l="1"/>
  <c r="E25" i="1"/>
  <c r="D25" i="1"/>
  <c r="C25" i="1"/>
  <c r="G34" i="1"/>
  <c r="G29" i="1"/>
  <c r="G30" i="1"/>
  <c r="C32" i="1"/>
  <c r="G10" i="15"/>
  <c r="F33" i="20"/>
  <c r="E33" i="20"/>
  <c r="D33" i="20"/>
  <c r="C33" i="20"/>
  <c r="G32" i="20"/>
  <c r="F33" i="18"/>
  <c r="E33" i="18"/>
  <c r="D33" i="18"/>
  <c r="C33" i="18"/>
  <c r="G32" i="18"/>
  <c r="F33" i="16"/>
  <c r="E33" i="16"/>
  <c r="D33" i="16"/>
  <c r="C33" i="16"/>
  <c r="G32" i="16"/>
  <c r="G32" i="15"/>
  <c r="G30" i="21"/>
  <c r="G33" i="21"/>
  <c r="F30" i="20"/>
  <c r="F30" i="18"/>
  <c r="F30" i="16"/>
  <c r="F30" i="15"/>
  <c r="F31" i="21"/>
  <c r="F32" i="1"/>
  <c r="F35" i="1" l="1"/>
  <c r="G33" i="20"/>
  <c r="G33" i="18"/>
  <c r="G33" i="16"/>
  <c r="C30" i="20"/>
  <c r="C30" i="18"/>
  <c r="C30" i="16"/>
  <c r="C30" i="15"/>
  <c r="C31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9" i="18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10" i="16"/>
  <c r="G11" i="15"/>
  <c r="G36" i="20"/>
  <c r="G29" i="20"/>
  <c r="G28" i="20"/>
  <c r="G27" i="20"/>
  <c r="F25" i="20"/>
  <c r="F34" i="20" s="1"/>
  <c r="G9" i="20"/>
  <c r="G36" i="18"/>
  <c r="G29" i="18"/>
  <c r="G28" i="18"/>
  <c r="G27" i="18"/>
  <c r="F25" i="18"/>
  <c r="F34" i="18" s="1"/>
  <c r="G36" i="16"/>
  <c r="G29" i="16"/>
  <c r="G28" i="16"/>
  <c r="G27" i="16"/>
  <c r="F25" i="16"/>
  <c r="F34" i="16" s="1"/>
  <c r="G9" i="16"/>
  <c r="G20" i="15"/>
  <c r="G35" i="15"/>
  <c r="G29" i="15"/>
  <c r="G28" i="15"/>
  <c r="G27" i="15"/>
  <c r="F25" i="15"/>
  <c r="F33" i="15" s="1"/>
  <c r="G24" i="15"/>
  <c r="G23" i="15"/>
  <c r="G22" i="15"/>
  <c r="G21" i="15"/>
  <c r="G19" i="15"/>
  <c r="G18" i="15"/>
  <c r="G17" i="15"/>
  <c r="G16" i="15"/>
  <c r="G15" i="15"/>
  <c r="G14" i="15"/>
  <c r="G13" i="15"/>
  <c r="G12" i="15"/>
  <c r="G9" i="15"/>
  <c r="G36" i="21"/>
  <c r="G28" i="21"/>
  <c r="G29" i="21"/>
  <c r="G27" i="21"/>
  <c r="F25" i="21"/>
  <c r="F34" i="21" s="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9" i="21"/>
  <c r="G31" i="1"/>
  <c r="G28" i="1"/>
  <c r="G27" i="1"/>
  <c r="G37" i="1"/>
  <c r="G24" i="1"/>
  <c r="G22" i="1"/>
  <c r="G20" i="1"/>
  <c r="G13" i="1"/>
  <c r="G11" i="1"/>
  <c r="G9" i="1"/>
  <c r="G12" i="1"/>
  <c r="G14" i="1"/>
  <c r="G15" i="1"/>
  <c r="G16" i="1"/>
  <c r="G17" i="1"/>
  <c r="G18" i="1"/>
  <c r="G19" i="1"/>
  <c r="G21" i="1"/>
  <c r="G23" i="1"/>
  <c r="G25" i="1" l="1"/>
  <c r="G30" i="16"/>
  <c r="G25" i="16"/>
  <c r="G31" i="21"/>
  <c r="E31" i="21"/>
  <c r="D31" i="21"/>
  <c r="E25" i="21"/>
  <c r="E34" i="21" s="1"/>
  <c r="D25" i="21"/>
  <c r="D34" i="21" s="1"/>
  <c r="C25" i="21"/>
  <c r="C34" i="21" s="1"/>
  <c r="E30" i="20"/>
  <c r="D30" i="20"/>
  <c r="E25" i="20"/>
  <c r="E34" i="20" s="1"/>
  <c r="D25" i="20"/>
  <c r="D34" i="20" s="1"/>
  <c r="C25" i="20"/>
  <c r="C34" i="20" s="1"/>
  <c r="G25" i="20"/>
  <c r="E30" i="18"/>
  <c r="D30" i="18"/>
  <c r="E25" i="18"/>
  <c r="D25" i="18"/>
  <c r="C25" i="18"/>
  <c r="C34" i="18" s="1"/>
  <c r="E30" i="16"/>
  <c r="D30" i="16"/>
  <c r="E25" i="16"/>
  <c r="E34" i="16" s="1"/>
  <c r="D25" i="16"/>
  <c r="D34" i="16" s="1"/>
  <c r="C25" i="16"/>
  <c r="C34" i="16" s="1"/>
  <c r="E30" i="15"/>
  <c r="D30" i="15"/>
  <c r="E25" i="15"/>
  <c r="E33" i="15" s="1"/>
  <c r="D25" i="15"/>
  <c r="D33" i="15" s="1"/>
  <c r="C25" i="15"/>
  <c r="C33" i="15" s="1"/>
  <c r="G25" i="15"/>
  <c r="D32" i="1"/>
  <c r="D35" i="1" s="1"/>
  <c r="E32" i="1"/>
  <c r="E35" i="1" s="1"/>
  <c r="G32" i="1"/>
  <c r="C35" i="1"/>
  <c r="G34" i="16" l="1"/>
  <c r="D34" i="18"/>
  <c r="E34" i="18"/>
  <c r="G35" i="1"/>
  <c r="G25" i="21"/>
  <c r="G34" i="21" s="1"/>
  <c r="G25" i="18"/>
  <c r="G30" i="15"/>
  <c r="G33" i="15" s="1"/>
  <c r="G30" i="18"/>
  <c r="G30" i="20"/>
  <c r="G34" i="20" s="1"/>
  <c r="G34" i="18" l="1"/>
</calcChain>
</file>

<file path=xl/sharedStrings.xml><?xml version="1.0" encoding="utf-8"?>
<sst xmlns="http://schemas.openxmlformats.org/spreadsheetml/2006/main" count="393" uniqueCount="78">
  <si>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</si>
  <si>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</si>
  <si>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</si>
  <si>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</si>
  <si>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</si>
  <si>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</si>
  <si>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</si>
  <si>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</si>
  <si>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</si>
  <si>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</si>
  <si>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</si>
  <si>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</si>
  <si>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</si>
  <si>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</si>
  <si>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</si>
  <si>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</si>
  <si>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</si>
  <si>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</si>
  <si>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</si>
  <si>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</si>
  <si>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</si>
  <si>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</si>
  <si>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</si>
  <si>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</si>
  <si>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</si>
  <si>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</si>
  <si>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</si>
  <si>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</si>
  <si>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</si>
  <si>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</si>
  <si>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</si>
  <si>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</si>
  <si>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</si>
  <si>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</si>
  <si>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</si>
  <si>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</si>
  <si>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religia</t>
  </si>
  <si>
    <t>wychowanie do życia w rodzinie</t>
  </si>
  <si>
    <t>14R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</si>
  <si>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</si>
  <si>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</si>
  <si>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</si>
  <si>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</si>
  <si>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</si>
  <si>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</si>
  <si>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</si>
  <si>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</si>
  <si>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</si>
  <si>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</si>
  <si>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</si>
  <si>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</si>
  <si>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plastyka</t>
  </si>
  <si>
    <t>filozofia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</si>
  <si>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</si>
  <si>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</si>
  <si>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</si>
  <si>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</si>
  <si>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</si>
  <si>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przedmioty w zakresie rozszerzonym wiedza o społeczeństwie, geografia</t>
  </si>
  <si>
    <t>3+3</t>
  </si>
  <si>
    <t>12+11</t>
  </si>
  <si>
    <t xml:space="preserve">oddział dwujęzyczny z językiem angielskim </t>
  </si>
  <si>
    <r>
      <t xml:space="preserve">informatyka </t>
    </r>
    <r>
      <rPr>
        <b/>
        <sz val="12"/>
        <color theme="1"/>
        <rFont val="Czcionka tekstu podstawowego"/>
        <charset val="238"/>
      </rPr>
      <t>dwujęzycznie</t>
    </r>
  </si>
  <si>
    <t>zajęcia kształtujące kreatywność</t>
  </si>
  <si>
    <t>civil society</t>
  </si>
  <si>
    <t>creative writing</t>
  </si>
  <si>
    <t>international media systems</t>
  </si>
  <si>
    <t>3+2</t>
  </si>
  <si>
    <t>historia i teraźniejszość</t>
  </si>
  <si>
    <t xml:space="preserve">geografia </t>
  </si>
  <si>
    <r>
      <t xml:space="preserve">historia </t>
    </r>
    <r>
      <rPr>
        <b/>
        <sz val="12"/>
        <color theme="1"/>
        <rFont val="Czcionka tekstu podstawowego"/>
        <charset val="238"/>
      </rPr>
      <t>dwujęzycznie</t>
    </r>
  </si>
  <si>
    <t>biznes i zarządzanie</t>
  </si>
  <si>
    <t>Szkolny plan nauczania dla klasy 1A 2023-2027</t>
  </si>
  <si>
    <t>Szkolny plan nauczania dla klasy 1B 2023-2027</t>
  </si>
  <si>
    <t>Szkolny plan nauczania dla klasy 1C 2023-2027</t>
  </si>
  <si>
    <t>Szkolny plan nauczania dla klasy 1D 2023-2027</t>
  </si>
  <si>
    <t>Szkolny plan nauczania dla klasy 1F 2023-2027</t>
  </si>
  <si>
    <t>Szkolny plan nauczania dla klasy 1G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</si>
</sst>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6" workbookViewId="0">
      <selection activeCell="L34" sqref="L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72</v>
      </c>
      <c r="B3" s="34"/>
      <c r="C3" s="34"/>
      <c r="D3" s="34"/>
      <c r="E3" s="34"/>
      <c r="F3" s="34"/>
      <c r="G3" s="34"/>
    </row>
    <row r="4" spans="1:7" ht="15" customHeight="1">
      <c r="B4" s="35" t="s">
        <v>58</v>
      </c>
      <c r="C4" s="35"/>
      <c r="D4" s="35"/>
      <c r="E4" s="35"/>
      <c r="F4" s="35"/>
      <c r="G4" s="35"/>
    </row>
    <row r="5" spans="1:7">
      <c r="B5" s="45" t="s">
        <v>61</v>
      </c>
      <c r="C5" s="45"/>
      <c r="D5" s="45"/>
      <c r="E5" s="45"/>
      <c r="F5" s="45"/>
    </row>
    <row r="6" spans="1:7" ht="30.75" customHeight="1">
      <c r="A6" s="43" t="s">
        <v>0</v>
      </c>
      <c r="B6" s="43" t="s">
        <v>50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">
        <v>1</v>
      </c>
      <c r="D7" s="1">
        <v>2</v>
      </c>
      <c r="E7" s="1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1"/>
      <c r="G8" s="5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15" t="s">
        <v>59</v>
      </c>
      <c r="D10" s="15" t="s">
        <v>59</v>
      </c>
      <c r="E10" s="18" t="s">
        <v>59</v>
      </c>
      <c r="F10" s="15" t="s">
        <v>67</v>
      </c>
      <c r="G10" s="26" t="s">
        <v>60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70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10</v>
      </c>
      <c r="B16" s="2" t="s">
        <v>69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62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1" customFormat="1" ht="18" customHeight="1">
      <c r="A25" s="36" t="s">
        <v>33</v>
      </c>
      <c r="B25" s="36"/>
      <c r="C25" s="19">
        <f>SUM(C9:C24)+6</f>
        <v>30</v>
      </c>
      <c r="D25" s="19">
        <f>SUM(D9:D24)+6</f>
        <v>33</v>
      </c>
      <c r="E25" s="19">
        <f>SUM(E9:E24)+6</f>
        <v>27</v>
      </c>
      <c r="F25" s="19">
        <f>SUM(F9:F24)+5</f>
        <v>20</v>
      </c>
      <c r="G25" s="19">
        <f>SUM(G9:G24)+23</f>
        <v>110</v>
      </c>
    </row>
    <row r="26" spans="1:7" ht="18" customHeight="1">
      <c r="A26" s="37" t="s">
        <v>53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24</v>
      </c>
      <c r="C27" s="2">
        <v>2</v>
      </c>
      <c r="D27" s="2">
        <v>1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25</v>
      </c>
      <c r="C28" s="2">
        <v>2</v>
      </c>
      <c r="D28" s="2">
        <v>2</v>
      </c>
      <c r="E28" s="12">
        <v>2</v>
      </c>
      <c r="F28" s="2">
        <v>2</v>
      </c>
      <c r="G28" s="3">
        <f>SUM(C28:F28)</f>
        <v>8</v>
      </c>
    </row>
    <row r="29" spans="1:7" ht="18" customHeight="1">
      <c r="A29" s="8" t="s">
        <v>5</v>
      </c>
      <c r="B29" s="33" t="s">
        <v>66</v>
      </c>
      <c r="C29" s="2"/>
      <c r="D29" s="2">
        <v>2</v>
      </c>
      <c r="E29" s="12"/>
      <c r="F29" s="2"/>
      <c r="G29" s="3">
        <f t="shared" ref="G29:G30" si="1">SUM(C29:F29)</f>
        <v>2</v>
      </c>
    </row>
    <row r="30" spans="1:7" ht="18" customHeight="1">
      <c r="A30" s="8" t="s">
        <v>6</v>
      </c>
      <c r="B30" s="6" t="s">
        <v>64</v>
      </c>
      <c r="C30" s="2"/>
      <c r="D30" s="2"/>
      <c r="E30" s="12">
        <v>2</v>
      </c>
      <c r="F30" s="2"/>
      <c r="G30" s="3">
        <f t="shared" si="1"/>
        <v>2</v>
      </c>
    </row>
    <row r="31" spans="1:7" ht="18" customHeight="1">
      <c r="A31" s="8" t="s">
        <v>7</v>
      </c>
      <c r="B31" s="6" t="s">
        <v>65</v>
      </c>
      <c r="C31" s="2"/>
      <c r="D31" s="2"/>
      <c r="E31" s="12"/>
      <c r="F31" s="2">
        <v>2</v>
      </c>
      <c r="G31" s="2">
        <f>SUM(C31:F31)</f>
        <v>2</v>
      </c>
    </row>
    <row r="32" spans="1:7" s="24" customFormat="1" ht="18" customHeight="1" thickBot="1">
      <c r="A32" s="39" t="s">
        <v>33</v>
      </c>
      <c r="B32" s="39"/>
      <c r="C32" s="23">
        <f>SUM(C27:C31)</f>
        <v>4</v>
      </c>
      <c r="D32" s="23">
        <f>SUM(D27:D31)</f>
        <v>5</v>
      </c>
      <c r="E32" s="23">
        <f>SUM(E27:E31)</f>
        <v>7</v>
      </c>
      <c r="F32" s="23">
        <f>SUM(F27:F31)</f>
        <v>6</v>
      </c>
      <c r="G32" s="23">
        <f>SUM(G27:G31)</f>
        <v>22</v>
      </c>
    </row>
    <row r="33" spans="1:7" ht="17.25" customHeight="1">
      <c r="A33" s="37" t="s">
        <v>54</v>
      </c>
      <c r="B33" s="38"/>
      <c r="C33" s="38"/>
      <c r="D33" s="38"/>
      <c r="E33" s="38"/>
      <c r="F33" s="38"/>
      <c r="G33" s="38"/>
    </row>
    <row r="34" spans="1:7" s="27" customFormat="1" ht="18" customHeight="1">
      <c r="A34" s="28" t="s">
        <v>3</v>
      </c>
      <c r="B34" s="29" t="s">
        <v>63</v>
      </c>
      <c r="C34" s="30">
        <v>1</v>
      </c>
      <c r="D34" s="30">
        <v>1</v>
      </c>
      <c r="E34" s="31">
        <v>1</v>
      </c>
      <c r="F34" s="30"/>
      <c r="G34" s="32">
        <f>SUM(C34:F34)</f>
        <v>3</v>
      </c>
    </row>
    <row r="35" spans="1:7" s="21" customFormat="1" ht="36" customHeight="1">
      <c r="A35" s="52" t="s">
        <v>34</v>
      </c>
      <c r="B35" s="52"/>
      <c r="C35" s="19">
        <f>C25+C32+C34</f>
        <v>35</v>
      </c>
      <c r="D35" s="19">
        <f>D25+D32+D34</f>
        <v>39</v>
      </c>
      <c r="E35" s="19">
        <f>E25+E32+E34</f>
        <v>35</v>
      </c>
      <c r="F35" s="19">
        <f>F25+F32+F34</f>
        <v>26</v>
      </c>
      <c r="G35" s="19">
        <f>G25+G32+G34</f>
        <v>135</v>
      </c>
    </row>
    <row r="36" spans="1:7" ht="18" customHeight="1">
      <c r="A36" s="47" t="s">
        <v>35</v>
      </c>
      <c r="B36" s="47"/>
      <c r="C36" s="47"/>
      <c r="D36" s="47"/>
      <c r="E36" s="47"/>
      <c r="F36" s="47"/>
      <c r="G36" s="47"/>
    </row>
    <row r="37" spans="1:7" ht="18" customHeight="1">
      <c r="A37" s="1" t="s">
        <v>3</v>
      </c>
      <c r="B37" s="2" t="s">
        <v>36</v>
      </c>
      <c r="C37" s="2">
        <v>2</v>
      </c>
      <c r="D37" s="2">
        <v>2</v>
      </c>
      <c r="E37" s="2">
        <v>2</v>
      </c>
      <c r="F37" s="2">
        <v>2</v>
      </c>
      <c r="G37" s="2">
        <f>SUM(C37:F37)</f>
        <v>8</v>
      </c>
    </row>
    <row r="38" spans="1:7" ht="18" customHeight="1">
      <c r="A38" s="1" t="s">
        <v>4</v>
      </c>
      <c r="B38" s="2" t="s">
        <v>37</v>
      </c>
      <c r="C38" s="9" t="s">
        <v>38</v>
      </c>
      <c r="D38" s="9" t="s">
        <v>38</v>
      </c>
      <c r="E38" s="9" t="s">
        <v>38</v>
      </c>
      <c r="F38" s="9"/>
      <c r="G38" s="2">
        <v>1.5</v>
      </c>
    </row>
    <row r="39" spans="1:7" ht="20.100000000000001" customHeight="1">
      <c r="A39" s="11" t="s">
        <v>5</v>
      </c>
      <c r="B39" s="14" t="s">
        <v>48</v>
      </c>
      <c r="C39" s="46"/>
      <c r="D39" s="46"/>
      <c r="E39" s="46"/>
      <c r="F39" s="18" t="s">
        <v>49</v>
      </c>
      <c r="G39" s="15">
        <v>0.27</v>
      </c>
    </row>
  </sheetData>
  <mergeCells count="15">
    <mergeCell ref="C39:E39"/>
    <mergeCell ref="A36:G36"/>
    <mergeCell ref="G6:G7"/>
    <mergeCell ref="A8:G8"/>
    <mergeCell ref="A35:B35"/>
    <mergeCell ref="A33:G33"/>
    <mergeCell ref="A3:G3"/>
    <mergeCell ref="B4:G4"/>
    <mergeCell ref="A25:B25"/>
    <mergeCell ref="A26:G26"/>
    <mergeCell ref="A32:B32"/>
    <mergeCell ref="C6:F6"/>
    <mergeCell ref="A6:A7"/>
    <mergeCell ref="B6:B7"/>
    <mergeCell ref="B5:F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3" workbookViewId="0">
      <selection activeCell="J32" sqref="J32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73</v>
      </c>
      <c r="B3" s="34"/>
      <c r="C3" s="34"/>
      <c r="D3" s="34"/>
      <c r="E3" s="34"/>
      <c r="F3" s="34"/>
      <c r="G3" s="34"/>
    </row>
    <row r="4" spans="1:7" ht="15" customHeight="1">
      <c r="A4" s="35" t="s">
        <v>39</v>
      </c>
      <c r="B4" s="35"/>
      <c r="C4" s="35"/>
      <c r="D4" s="35"/>
      <c r="E4" s="35"/>
      <c r="F4" s="35"/>
      <c r="G4" s="35"/>
    </row>
    <row r="6" spans="1:7" ht="30.75" customHeight="1">
      <c r="A6" s="43" t="s">
        <v>0</v>
      </c>
      <c r="B6" s="43" t="s">
        <v>50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0">
        <v>1</v>
      </c>
      <c r="D7" s="10">
        <v>2</v>
      </c>
      <c r="E7" s="10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1"/>
      <c r="G8" s="5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45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0" t="s">
        <v>10</v>
      </c>
      <c r="B16" s="14" t="s">
        <v>25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30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1" customFormat="1" ht="18" customHeight="1">
      <c r="A25" s="36" t="s">
        <v>33</v>
      </c>
      <c r="B25" s="36"/>
      <c r="C25" s="19">
        <f t="shared" ref="C25:G25" si="1">SUM(C9:C24)</f>
        <v>27</v>
      </c>
      <c r="D25" s="19">
        <f t="shared" si="1"/>
        <v>30</v>
      </c>
      <c r="E25" s="19">
        <f t="shared" si="1"/>
        <v>24</v>
      </c>
      <c r="F25" s="19">
        <f t="shared" si="1"/>
        <v>18</v>
      </c>
      <c r="G25" s="19">
        <f t="shared" si="1"/>
        <v>99</v>
      </c>
    </row>
    <row r="26" spans="1:7" ht="20.25" customHeight="1">
      <c r="A26" s="37" t="s">
        <v>57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25</v>
      </c>
      <c r="C28" s="2">
        <v>1</v>
      </c>
      <c r="D28" s="2">
        <v>1</v>
      </c>
      <c r="E28" s="12">
        <v>1</v>
      </c>
      <c r="F28" s="2">
        <v>3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40</v>
      </c>
      <c r="C29" s="2">
        <v>2</v>
      </c>
      <c r="D29" s="2">
        <v>1</v>
      </c>
      <c r="E29" s="12">
        <v>2</v>
      </c>
      <c r="F29" s="2">
        <v>1</v>
      </c>
      <c r="G29" s="3">
        <f t="shared" si="2"/>
        <v>6</v>
      </c>
    </row>
    <row r="30" spans="1:7" ht="18" customHeight="1">
      <c r="A30" s="8" t="s">
        <v>6</v>
      </c>
      <c r="B30" s="22" t="s">
        <v>56</v>
      </c>
      <c r="C30" s="17"/>
      <c r="D30" s="17">
        <v>1</v>
      </c>
      <c r="E30" s="17">
        <v>2</v>
      </c>
      <c r="F30" s="15">
        <v>1</v>
      </c>
      <c r="G30" s="2">
        <f>SUM(C30:F30)</f>
        <v>4</v>
      </c>
    </row>
    <row r="31" spans="1:7" s="21" customFormat="1" ht="18" customHeight="1" thickBot="1">
      <c r="A31" s="39" t="s">
        <v>33</v>
      </c>
      <c r="B31" s="39"/>
      <c r="C31" s="20">
        <f>SUM(C27:C29)</f>
        <v>4</v>
      </c>
      <c r="D31" s="20">
        <f>SUM(D27:D30)</f>
        <v>5</v>
      </c>
      <c r="E31" s="20">
        <f>SUM(E27:E30)</f>
        <v>7</v>
      </c>
      <c r="F31" s="20">
        <f>SUM(F27:F30)</f>
        <v>6</v>
      </c>
      <c r="G31" s="20">
        <f>SUM(G27:G30)</f>
        <v>22</v>
      </c>
    </row>
    <row r="32" spans="1:7" ht="19.5" customHeight="1">
      <c r="A32" s="37" t="s">
        <v>55</v>
      </c>
      <c r="B32" s="38"/>
      <c r="C32" s="38"/>
      <c r="D32" s="38"/>
      <c r="E32" s="38"/>
      <c r="F32" s="38"/>
      <c r="G32" s="38"/>
    </row>
    <row r="33" spans="1:7" ht="18" customHeight="1">
      <c r="A33" s="8" t="s">
        <v>3</v>
      </c>
      <c r="B33" s="6" t="s">
        <v>63</v>
      </c>
      <c r="C33" s="2">
        <v>1</v>
      </c>
      <c r="D33" s="2">
        <v>1</v>
      </c>
      <c r="E33" s="12">
        <v>1</v>
      </c>
      <c r="F33" s="2"/>
      <c r="G33" s="3">
        <f>SUM(C33:F33)</f>
        <v>3</v>
      </c>
    </row>
    <row r="34" spans="1:7" s="21" customFormat="1" ht="36" customHeight="1">
      <c r="A34" s="52" t="s">
        <v>34</v>
      </c>
      <c r="B34" s="52"/>
      <c r="C34" s="19">
        <f>C25+C31+C33</f>
        <v>32</v>
      </c>
      <c r="D34" s="25">
        <f t="shared" ref="D34:G34" si="3">D25+D31+D33</f>
        <v>36</v>
      </c>
      <c r="E34" s="25">
        <f t="shared" si="3"/>
        <v>32</v>
      </c>
      <c r="F34" s="25">
        <f t="shared" si="3"/>
        <v>24</v>
      </c>
      <c r="G34" s="25">
        <f t="shared" si="3"/>
        <v>124</v>
      </c>
    </row>
    <row r="35" spans="1:7" ht="18" customHeight="1">
      <c r="A35" s="47" t="s">
        <v>35</v>
      </c>
      <c r="B35" s="47"/>
      <c r="C35" s="47"/>
      <c r="D35" s="47"/>
      <c r="E35" s="47"/>
      <c r="F35" s="47"/>
      <c r="G35" s="47"/>
    </row>
    <row r="36" spans="1:7" ht="18" customHeight="1">
      <c r="A36" s="11" t="s">
        <v>3</v>
      </c>
      <c r="B36" s="2" t="s">
        <v>36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4" t="s">
        <v>48</v>
      </c>
      <c r="C38" s="46"/>
      <c r="D38" s="46"/>
      <c r="E38" s="46"/>
      <c r="F38" s="18" t="s">
        <v>49</v>
      </c>
      <c r="G38" s="15">
        <v>0.27</v>
      </c>
    </row>
  </sheetData>
  <mergeCells count="14">
    <mergeCell ref="A8:G8"/>
    <mergeCell ref="A3:G3"/>
    <mergeCell ref="A4:G4"/>
    <mergeCell ref="G6:G7"/>
    <mergeCell ref="C6:F6"/>
    <mergeCell ref="A6:A7"/>
    <mergeCell ref="B6:B7"/>
    <mergeCell ref="C38:E38"/>
    <mergeCell ref="A25:B25"/>
    <mergeCell ref="A26:G26"/>
    <mergeCell ref="A31:B31"/>
    <mergeCell ref="A34:B34"/>
    <mergeCell ref="A35:G35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10" workbookViewId="0">
      <selection activeCell="I41" sqref="I41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74</v>
      </c>
      <c r="B3" s="34"/>
      <c r="C3" s="34"/>
      <c r="D3" s="34"/>
      <c r="E3" s="34"/>
      <c r="F3" s="34"/>
      <c r="G3" s="34"/>
    </row>
    <row r="4" spans="1:7" ht="15" customHeight="1">
      <c r="A4" s="35" t="s">
        <v>41</v>
      </c>
      <c r="B4" s="35"/>
      <c r="C4" s="35"/>
      <c r="D4" s="35"/>
      <c r="E4" s="35"/>
      <c r="F4" s="35"/>
      <c r="G4" s="35"/>
    </row>
    <row r="6" spans="1:7" ht="30.75" customHeight="1">
      <c r="A6" s="43" t="s">
        <v>0</v>
      </c>
      <c r="B6" s="43" t="s">
        <v>50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">
        <v>1</v>
      </c>
      <c r="D7" s="1">
        <v>2</v>
      </c>
      <c r="E7" s="1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0"/>
      <c r="G8" s="5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1" customFormat="1" ht="18" customHeight="1">
      <c r="A25" s="36" t="s">
        <v>33</v>
      </c>
      <c r="B25" s="36"/>
      <c r="C25" s="19">
        <f t="shared" ref="C25:G25" si="1">SUM(C9:C24)</f>
        <v>27</v>
      </c>
      <c r="D25" s="19">
        <f t="shared" si="1"/>
        <v>30</v>
      </c>
      <c r="E25" s="19">
        <f t="shared" si="1"/>
        <v>24</v>
      </c>
      <c r="F25" s="19">
        <f t="shared" si="1"/>
        <v>18</v>
      </c>
      <c r="G25" s="19">
        <f t="shared" si="1"/>
        <v>99</v>
      </c>
    </row>
    <row r="26" spans="1:7" ht="17.25" customHeight="1">
      <c r="A26" s="37" t="s">
        <v>53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20</v>
      </c>
      <c r="C27" s="2">
        <v>2</v>
      </c>
      <c r="D27" s="2">
        <v>3</v>
      </c>
      <c r="E27" s="12">
        <v>2</v>
      </c>
      <c r="F27" s="2">
        <v>1</v>
      </c>
      <c r="G27" s="3">
        <f>SUM(C27:F27)</f>
        <v>8</v>
      </c>
    </row>
    <row r="28" spans="1:7" ht="18" customHeight="1">
      <c r="A28" s="8" t="s">
        <v>4</v>
      </c>
      <c r="B28" s="6" t="s">
        <v>23</v>
      </c>
      <c r="C28" s="2">
        <v>1</v>
      </c>
      <c r="D28" s="2">
        <v>1</v>
      </c>
      <c r="E28" s="12">
        <v>2</v>
      </c>
      <c r="F28" s="2">
        <v>2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24</v>
      </c>
      <c r="C29" s="2">
        <v>1</v>
      </c>
      <c r="D29" s="2">
        <v>1</v>
      </c>
      <c r="E29" s="12">
        <v>3</v>
      </c>
      <c r="F29" s="2">
        <v>3</v>
      </c>
      <c r="G29" s="2">
        <f t="shared" si="2"/>
        <v>8</v>
      </c>
    </row>
    <row r="30" spans="1:7" s="24" customFormat="1" ht="18" customHeight="1" thickBot="1">
      <c r="A30" s="39" t="s">
        <v>33</v>
      </c>
      <c r="B30" s="39"/>
      <c r="C30" s="23">
        <f>SUM(C27:C29)</f>
        <v>4</v>
      </c>
      <c r="D30" s="23">
        <f>SUM(D27:D29)</f>
        <v>5</v>
      </c>
      <c r="E30" s="23">
        <f>SUM(E27:E29)</f>
        <v>7</v>
      </c>
      <c r="F30" s="23">
        <f>SUM(F27:F29)</f>
        <v>6</v>
      </c>
      <c r="G30" s="23">
        <f>SUM(G27:G29)</f>
        <v>22</v>
      </c>
    </row>
    <row r="31" spans="1:7" ht="18" customHeight="1">
      <c r="A31" s="37" t="s">
        <v>55</v>
      </c>
      <c r="B31" s="38"/>
      <c r="C31" s="38"/>
      <c r="D31" s="38"/>
      <c r="E31" s="38"/>
      <c r="F31" s="38"/>
      <c r="G31" s="38"/>
    </row>
    <row r="32" spans="1:7" ht="18" customHeight="1">
      <c r="A32" s="8" t="s">
        <v>3</v>
      </c>
      <c r="B32" s="6" t="s">
        <v>63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s="21" customFormat="1" ht="36" customHeight="1">
      <c r="A33" s="52" t="s">
        <v>34</v>
      </c>
      <c r="B33" s="52"/>
      <c r="C33" s="19">
        <f>C25+C30+C32</f>
        <v>32</v>
      </c>
      <c r="D33" s="19">
        <f>D25+D30+D32</f>
        <v>36</v>
      </c>
      <c r="E33" s="19">
        <f>E25+E30+E32</f>
        <v>32</v>
      </c>
      <c r="F33" s="19">
        <f>F25+F30+F32</f>
        <v>24</v>
      </c>
      <c r="G33" s="19">
        <f>G25+G30+G32</f>
        <v>124</v>
      </c>
    </row>
    <row r="34" spans="1:7" ht="18" customHeight="1">
      <c r="A34" s="47" t="s">
        <v>35</v>
      </c>
      <c r="B34" s="47"/>
      <c r="C34" s="47"/>
      <c r="D34" s="47"/>
      <c r="E34" s="47"/>
      <c r="F34" s="47"/>
      <c r="G34" s="47"/>
    </row>
    <row r="35" spans="1:7" ht="18" customHeight="1">
      <c r="A35" s="11" t="s">
        <v>3</v>
      </c>
      <c r="B35" s="2" t="s">
        <v>36</v>
      </c>
      <c r="C35" s="2">
        <v>2</v>
      </c>
      <c r="D35" s="2">
        <v>2</v>
      </c>
      <c r="E35" s="2">
        <v>2</v>
      </c>
      <c r="F35" s="2">
        <v>2</v>
      </c>
      <c r="G35" s="2">
        <f>SUM(C35:F35)</f>
        <v>8</v>
      </c>
    </row>
    <row r="36" spans="1:7" ht="18" customHeight="1">
      <c r="A36" s="11" t="s">
        <v>4</v>
      </c>
      <c r="B36" s="2" t="s">
        <v>37</v>
      </c>
      <c r="C36" s="9" t="s">
        <v>38</v>
      </c>
      <c r="D36" s="9" t="s">
        <v>38</v>
      </c>
      <c r="E36" s="9" t="s">
        <v>38</v>
      </c>
      <c r="F36" s="9"/>
      <c r="G36" s="2">
        <v>1.5</v>
      </c>
    </row>
    <row r="37" spans="1:7" ht="20.100000000000001" customHeight="1">
      <c r="A37" s="11" t="s">
        <v>5</v>
      </c>
      <c r="B37" s="14" t="s">
        <v>48</v>
      </c>
      <c r="C37" s="46"/>
      <c r="D37" s="46"/>
      <c r="E37" s="46"/>
      <c r="F37" s="18" t="s">
        <v>49</v>
      </c>
      <c r="G37" s="15">
        <v>0.27</v>
      </c>
    </row>
  </sheetData>
  <mergeCells count="14">
    <mergeCell ref="C37:E37"/>
    <mergeCell ref="A3:G3"/>
    <mergeCell ref="G6:G7"/>
    <mergeCell ref="A26:G26"/>
    <mergeCell ref="A33:B33"/>
    <mergeCell ref="A34:G34"/>
    <mergeCell ref="A8:G8"/>
    <mergeCell ref="A25:B25"/>
    <mergeCell ref="A4:G4"/>
    <mergeCell ref="A30:B30"/>
    <mergeCell ref="C6:F6"/>
    <mergeCell ref="A6:A7"/>
    <mergeCell ref="B6:B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6" workbookViewId="0">
      <selection activeCell="K35" sqref="K35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75</v>
      </c>
      <c r="B3" s="34"/>
      <c r="C3" s="34"/>
      <c r="D3" s="34"/>
      <c r="E3" s="34"/>
      <c r="F3" s="34"/>
      <c r="G3" s="34"/>
    </row>
    <row r="4" spans="1:7" ht="15" customHeight="1">
      <c r="B4" s="35" t="s">
        <v>42</v>
      </c>
      <c r="C4" s="35"/>
      <c r="D4" s="35"/>
      <c r="E4" s="35"/>
      <c r="F4" s="35"/>
      <c r="G4" s="35"/>
    </row>
    <row r="6" spans="1:7" ht="30.75" customHeight="1">
      <c r="A6" s="43" t="s">
        <v>0</v>
      </c>
      <c r="B6" s="43" t="s">
        <v>50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">
        <v>1</v>
      </c>
      <c r="D7" s="1">
        <v>2</v>
      </c>
      <c r="E7" s="1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0"/>
      <c r="G8" s="5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ref="G11:G24" si="0">SUM(C11:F11)</f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1" customFormat="1" ht="18" customHeight="1">
      <c r="A25" s="36" t="s">
        <v>33</v>
      </c>
      <c r="B25" s="36"/>
      <c r="C25" s="19">
        <f t="shared" ref="C25:G25" si="1">SUM(C9:C24)</f>
        <v>27</v>
      </c>
      <c r="D25" s="19">
        <f t="shared" si="1"/>
        <v>30</v>
      </c>
      <c r="E25" s="19">
        <f t="shared" si="1"/>
        <v>24</v>
      </c>
      <c r="F25" s="19">
        <f t="shared" si="1"/>
        <v>18</v>
      </c>
      <c r="G25" s="19">
        <f t="shared" si="1"/>
        <v>99</v>
      </c>
    </row>
    <row r="26" spans="1:7" ht="18" customHeight="1">
      <c r="A26" s="37" t="s">
        <v>57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29</v>
      </c>
      <c r="C27" s="2">
        <v>2</v>
      </c>
      <c r="D27" s="2">
        <v>2</v>
      </c>
      <c r="E27" s="12">
        <v>3</v>
      </c>
      <c r="F27" s="2">
        <v>2</v>
      </c>
      <c r="G27" s="3">
        <f>SUM(C27:F27)</f>
        <v>9</v>
      </c>
    </row>
    <row r="28" spans="1:7" ht="18" customHeight="1">
      <c r="A28" s="8" t="s">
        <v>4</v>
      </c>
      <c r="B28" s="6" t="s">
        <v>28</v>
      </c>
      <c r="C28" s="2">
        <v>1</v>
      </c>
      <c r="D28" s="2">
        <v>2</v>
      </c>
      <c r="E28" s="12">
        <v>2</v>
      </c>
      <c r="F28" s="2">
        <v>2</v>
      </c>
      <c r="G28" s="3">
        <f t="shared" ref="G28:G29" si="2">SUM(C28:F28)</f>
        <v>7</v>
      </c>
    </row>
    <row r="29" spans="1:7" ht="18" customHeight="1">
      <c r="A29" s="8" t="s">
        <v>5</v>
      </c>
      <c r="B29" s="6" t="s">
        <v>30</v>
      </c>
      <c r="C29" s="2">
        <v>1</v>
      </c>
      <c r="D29" s="2">
        <v>1</v>
      </c>
      <c r="E29" s="12">
        <v>2</v>
      </c>
      <c r="F29" s="2">
        <v>2</v>
      </c>
      <c r="G29" s="2">
        <f t="shared" si="2"/>
        <v>6</v>
      </c>
    </row>
    <row r="30" spans="1:7" s="21" customFormat="1" ht="18" customHeight="1" thickBot="1">
      <c r="A30" s="39" t="s">
        <v>33</v>
      </c>
      <c r="B30" s="39"/>
      <c r="C30" s="20">
        <f>SUM(C27:C29)</f>
        <v>4</v>
      </c>
      <c r="D30" s="20">
        <f>SUM(D27:D29)</f>
        <v>5</v>
      </c>
      <c r="E30" s="20">
        <f>SUM(E27:E29)</f>
        <v>7</v>
      </c>
      <c r="F30" s="20">
        <f>SUM(F27:F29)</f>
        <v>6</v>
      </c>
      <c r="G30" s="20">
        <f>SUM(G27:G29)</f>
        <v>22</v>
      </c>
    </row>
    <row r="31" spans="1:7" ht="18" customHeight="1">
      <c r="A31" s="37" t="s">
        <v>55</v>
      </c>
      <c r="B31" s="38"/>
      <c r="C31" s="38"/>
      <c r="D31" s="38"/>
      <c r="E31" s="38"/>
      <c r="F31" s="38"/>
      <c r="G31" s="38"/>
    </row>
    <row r="32" spans="1:7" ht="18" customHeight="1">
      <c r="A32" s="8" t="s">
        <v>3</v>
      </c>
      <c r="B32" s="6" t="s">
        <v>63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ht="18" customHeight="1" thickBot="1">
      <c r="A33" s="39" t="s">
        <v>33</v>
      </c>
      <c r="B33" s="39"/>
      <c r="C33" s="16">
        <f>SUM(C32:C32)</f>
        <v>1</v>
      </c>
      <c r="D33" s="16">
        <f>SUM(D32:D32)</f>
        <v>1</v>
      </c>
      <c r="E33" s="16">
        <f>SUM(E32:E32)</f>
        <v>1</v>
      </c>
      <c r="F33" s="16">
        <f>SUM(F32:F32)</f>
        <v>0</v>
      </c>
      <c r="G33" s="16">
        <f>SUM(G32:G32)</f>
        <v>3</v>
      </c>
    </row>
    <row r="34" spans="1:7" s="21" customFormat="1" ht="36" customHeight="1">
      <c r="A34" s="52" t="s">
        <v>34</v>
      </c>
      <c r="B34" s="52"/>
      <c r="C34" s="19">
        <f>C25+C30+C33</f>
        <v>32</v>
      </c>
      <c r="D34" s="19">
        <f>D25+D30+D33</f>
        <v>36</v>
      </c>
      <c r="E34" s="19">
        <f>E25+E30+E33</f>
        <v>32</v>
      </c>
      <c r="F34" s="19">
        <f>F25+F30+F33</f>
        <v>24</v>
      </c>
      <c r="G34" s="19">
        <f>G25+G30+G33</f>
        <v>124</v>
      </c>
    </row>
    <row r="35" spans="1:7" ht="18" customHeight="1">
      <c r="A35" s="47" t="s">
        <v>35</v>
      </c>
      <c r="B35" s="47"/>
      <c r="C35" s="47"/>
      <c r="D35" s="47"/>
      <c r="E35" s="47"/>
      <c r="F35" s="47"/>
      <c r="G35" s="47"/>
    </row>
    <row r="36" spans="1:7" ht="18" customHeight="1">
      <c r="A36" s="11" t="s">
        <v>3</v>
      </c>
      <c r="B36" s="2" t="s">
        <v>36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4" t="s">
        <v>48</v>
      </c>
      <c r="C38" s="46"/>
      <c r="D38" s="46"/>
      <c r="E38" s="46"/>
      <c r="F38" s="18" t="s">
        <v>49</v>
      </c>
      <c r="G38" s="15">
        <v>0.27</v>
      </c>
    </row>
  </sheetData>
  <mergeCells count="15">
    <mergeCell ref="A26:G26"/>
    <mergeCell ref="A30:B30"/>
    <mergeCell ref="A34:B34"/>
    <mergeCell ref="A35:G35"/>
    <mergeCell ref="C38:E38"/>
    <mergeCell ref="A31:G31"/>
    <mergeCell ref="A33:B33"/>
    <mergeCell ref="A8:G8"/>
    <mergeCell ref="A25:B25"/>
    <mergeCell ref="A3:G3"/>
    <mergeCell ref="B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3" workbookViewId="0">
      <selection activeCell="J34" sqref="J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76</v>
      </c>
      <c r="B3" s="34"/>
      <c r="C3" s="34"/>
      <c r="D3" s="34"/>
      <c r="E3" s="34"/>
      <c r="F3" s="34"/>
      <c r="G3" s="34"/>
    </row>
    <row r="4" spans="1:7" ht="15" customHeight="1">
      <c r="B4" s="35" t="s">
        <v>43</v>
      </c>
      <c r="C4" s="35"/>
      <c r="D4" s="35"/>
      <c r="E4" s="35"/>
      <c r="F4" s="35"/>
      <c r="G4" s="35"/>
    </row>
    <row r="6" spans="1:7" ht="30.75" customHeight="1">
      <c r="A6" s="43" t="s">
        <v>0</v>
      </c>
      <c r="B6" s="43" t="s">
        <v>50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">
        <v>1</v>
      </c>
      <c r="D7" s="1">
        <v>2</v>
      </c>
      <c r="E7" s="1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0"/>
      <c r="G8" s="5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10</v>
      </c>
      <c r="B16" s="2" t="s">
        <v>25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30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1" customFormat="1" ht="18" customHeight="1">
      <c r="A25" s="36" t="s">
        <v>33</v>
      </c>
      <c r="B25" s="36"/>
      <c r="C25" s="19">
        <f t="shared" ref="C25:G25" si="1">SUM(C9:C24)</f>
        <v>27</v>
      </c>
      <c r="D25" s="19">
        <f t="shared" si="1"/>
        <v>30</v>
      </c>
      <c r="E25" s="19">
        <f t="shared" si="1"/>
        <v>24</v>
      </c>
      <c r="F25" s="19">
        <f t="shared" si="1"/>
        <v>18</v>
      </c>
      <c r="G25" s="19">
        <f t="shared" si="1"/>
        <v>99</v>
      </c>
    </row>
    <row r="26" spans="1:7" ht="17.25" customHeight="1">
      <c r="A26" s="37" t="s">
        <v>53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26</v>
      </c>
      <c r="C27" s="2">
        <v>1</v>
      </c>
      <c r="D27" s="2">
        <v>2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27</v>
      </c>
      <c r="C28" s="2">
        <v>1</v>
      </c>
      <c r="D28" s="2">
        <v>2</v>
      </c>
      <c r="E28" s="12">
        <v>2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29</v>
      </c>
      <c r="C29" s="2">
        <v>2</v>
      </c>
      <c r="D29" s="2">
        <v>1</v>
      </c>
      <c r="E29" s="12">
        <v>2</v>
      </c>
      <c r="F29" s="2">
        <v>1</v>
      </c>
      <c r="G29" s="2">
        <f t="shared" si="2"/>
        <v>6</v>
      </c>
    </row>
    <row r="30" spans="1:7" s="21" customFormat="1" ht="18" customHeight="1" thickBot="1">
      <c r="A30" s="39" t="s">
        <v>33</v>
      </c>
      <c r="B30" s="39"/>
      <c r="C30" s="20">
        <f>SUM(C27:C29)</f>
        <v>4</v>
      </c>
      <c r="D30" s="20">
        <f>SUM(D27:D29)</f>
        <v>5</v>
      </c>
      <c r="E30" s="20">
        <f>SUM(E27:E29)</f>
        <v>7</v>
      </c>
      <c r="F30" s="20">
        <f>SUM(F27:F29)</f>
        <v>6</v>
      </c>
      <c r="G30" s="20">
        <f>SUM(G27:G29)</f>
        <v>22</v>
      </c>
    </row>
    <row r="31" spans="1:7" ht="15" customHeight="1">
      <c r="A31" s="37" t="s">
        <v>55</v>
      </c>
      <c r="B31" s="38"/>
      <c r="C31" s="38"/>
      <c r="D31" s="38"/>
      <c r="E31" s="38"/>
      <c r="F31" s="38"/>
      <c r="G31" s="38"/>
    </row>
    <row r="32" spans="1:7" ht="18" customHeight="1">
      <c r="A32" s="8" t="s">
        <v>3</v>
      </c>
      <c r="B32" s="6" t="s">
        <v>63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ht="18" customHeight="1" thickBot="1">
      <c r="A33" s="39" t="s">
        <v>33</v>
      </c>
      <c r="B33" s="39"/>
      <c r="C33" s="16">
        <f>SUM(C32:C32)</f>
        <v>1</v>
      </c>
      <c r="D33" s="16">
        <f>SUM(D32:D32)</f>
        <v>1</v>
      </c>
      <c r="E33" s="16">
        <f>SUM(E32:E32)</f>
        <v>1</v>
      </c>
      <c r="F33" s="16">
        <f>SUM(F32:F32)</f>
        <v>0</v>
      </c>
      <c r="G33" s="16">
        <f>SUM(G32:G32)</f>
        <v>3</v>
      </c>
    </row>
    <row r="34" spans="1:7" s="21" customFormat="1" ht="36" customHeight="1">
      <c r="A34" s="52" t="s">
        <v>34</v>
      </c>
      <c r="B34" s="52"/>
      <c r="C34" s="19">
        <f>C25+C30+C33</f>
        <v>32</v>
      </c>
      <c r="D34" s="19">
        <f>D25+D30+D33</f>
        <v>36</v>
      </c>
      <c r="E34" s="19">
        <f>E25+E30+E33</f>
        <v>32</v>
      </c>
      <c r="F34" s="19">
        <f>F25+F30+F33</f>
        <v>24</v>
      </c>
      <c r="G34" s="19">
        <f>G25+G30+G33</f>
        <v>124</v>
      </c>
    </row>
    <row r="35" spans="1:7" ht="18" customHeight="1">
      <c r="A35" s="47" t="s">
        <v>35</v>
      </c>
      <c r="B35" s="47"/>
      <c r="C35" s="47"/>
      <c r="D35" s="47"/>
      <c r="E35" s="47"/>
      <c r="F35" s="47"/>
      <c r="G35" s="47"/>
    </row>
    <row r="36" spans="1:7" ht="18" customHeight="1">
      <c r="A36" s="11" t="s">
        <v>3</v>
      </c>
      <c r="B36" s="2" t="s">
        <v>36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4" t="s">
        <v>48</v>
      </c>
      <c r="C38" s="46"/>
      <c r="D38" s="46"/>
      <c r="E38" s="46"/>
      <c r="F38" s="18" t="s">
        <v>49</v>
      </c>
      <c r="G38" s="15">
        <v>0.27</v>
      </c>
    </row>
  </sheetData>
  <mergeCells count="15">
    <mergeCell ref="A33:B33"/>
    <mergeCell ref="C38:E38"/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4:B34"/>
    <mergeCell ref="A35:G35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topLeftCell="A19" workbookViewId="0">
      <selection activeCell="J35" sqref="J35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4" t="s">
        <v>77</v>
      </c>
      <c r="B3" s="34"/>
      <c r="C3" s="34"/>
      <c r="D3" s="34"/>
      <c r="E3" s="34"/>
      <c r="F3" s="34"/>
      <c r="G3" s="34"/>
    </row>
    <row r="4" spans="1:7" ht="15" customHeight="1">
      <c r="A4" s="35" t="s">
        <v>44</v>
      </c>
      <c r="B4" s="35"/>
      <c r="C4" s="35"/>
      <c r="D4" s="35"/>
      <c r="E4" s="35"/>
      <c r="F4" s="35"/>
      <c r="G4" s="35"/>
    </row>
    <row r="6" spans="1:7" ht="30.75" customHeight="1">
      <c r="A6" s="43" t="s">
        <v>0</v>
      </c>
      <c r="B6" s="43" t="s">
        <v>1</v>
      </c>
      <c r="C6" s="40" t="s">
        <v>2</v>
      </c>
      <c r="D6" s="41"/>
      <c r="E6" s="41"/>
      <c r="F6" s="42"/>
      <c r="G6" s="48" t="s">
        <v>46</v>
      </c>
    </row>
    <row r="7" spans="1:7" ht="15" customHeight="1">
      <c r="A7" s="44"/>
      <c r="B7" s="44"/>
      <c r="C7" s="10">
        <v>1</v>
      </c>
      <c r="D7" s="10">
        <v>2</v>
      </c>
      <c r="E7" s="10">
        <v>3</v>
      </c>
      <c r="F7" s="11">
        <v>4</v>
      </c>
      <c r="G7" s="48"/>
    </row>
    <row r="8" spans="1:7" ht="18" customHeight="1">
      <c r="A8" s="49" t="s">
        <v>19</v>
      </c>
      <c r="B8" s="50"/>
      <c r="C8" s="50"/>
      <c r="D8" s="50"/>
      <c r="E8" s="50"/>
      <c r="F8" s="50"/>
      <c r="G8" s="5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68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71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0" t="s">
        <v>10</v>
      </c>
      <c r="B16" s="2" t="s">
        <v>25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26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27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28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29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30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31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32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1" customFormat="1" ht="18" customHeight="1">
      <c r="A25" s="36" t="s">
        <v>33</v>
      </c>
      <c r="B25" s="36"/>
      <c r="C25" s="19">
        <f t="shared" ref="C25:G25" si="1">SUM(C9:C24)</f>
        <v>27</v>
      </c>
      <c r="D25" s="19">
        <f t="shared" si="1"/>
        <v>30</v>
      </c>
      <c r="E25" s="19">
        <f t="shared" si="1"/>
        <v>24</v>
      </c>
      <c r="F25" s="19">
        <f t="shared" si="1"/>
        <v>18</v>
      </c>
      <c r="G25" s="19">
        <f t="shared" si="1"/>
        <v>99</v>
      </c>
    </row>
    <row r="26" spans="1:7" ht="16.5" customHeight="1">
      <c r="A26" s="37" t="s">
        <v>53</v>
      </c>
      <c r="B26" s="38"/>
      <c r="C26" s="38"/>
      <c r="D26" s="38"/>
      <c r="E26" s="38"/>
      <c r="F26" s="38"/>
      <c r="G26" s="38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25</v>
      </c>
      <c r="C28" s="2">
        <v>1</v>
      </c>
      <c r="D28" s="2">
        <v>1</v>
      </c>
      <c r="E28" s="12">
        <v>3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29</v>
      </c>
      <c r="C29" s="2">
        <v>2</v>
      </c>
      <c r="D29" s="2">
        <v>2</v>
      </c>
      <c r="E29" s="12">
        <v>2</v>
      </c>
      <c r="F29" s="2">
        <v>2</v>
      </c>
      <c r="G29" s="2">
        <f t="shared" si="2"/>
        <v>8</v>
      </c>
    </row>
    <row r="30" spans="1:7" s="21" customFormat="1" ht="18" customHeight="1" thickBot="1">
      <c r="A30" s="39" t="s">
        <v>33</v>
      </c>
      <c r="B30" s="39"/>
      <c r="C30" s="20">
        <f>SUM(C27:C29)</f>
        <v>4</v>
      </c>
      <c r="D30" s="20">
        <f>SUM(D27:D29)</f>
        <v>5</v>
      </c>
      <c r="E30" s="20">
        <f>SUM(E27:E29)</f>
        <v>7</v>
      </c>
      <c r="F30" s="20">
        <f>SUM(F27:F29)</f>
        <v>6</v>
      </c>
      <c r="G30" s="20">
        <f>SUM(G27:G29)</f>
        <v>22</v>
      </c>
    </row>
    <row r="31" spans="1:7" ht="17.25" customHeight="1">
      <c r="A31" s="37" t="s">
        <v>55</v>
      </c>
      <c r="B31" s="38"/>
      <c r="C31" s="38"/>
      <c r="D31" s="38"/>
      <c r="E31" s="38"/>
      <c r="F31" s="38"/>
      <c r="G31" s="38"/>
    </row>
    <row r="32" spans="1:7" ht="18" customHeight="1">
      <c r="A32" s="8" t="s">
        <v>3</v>
      </c>
      <c r="B32" s="6" t="s">
        <v>63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ht="18" customHeight="1" thickBot="1">
      <c r="A33" s="39" t="s">
        <v>33</v>
      </c>
      <c r="B33" s="39"/>
      <c r="C33" s="16">
        <f>SUM(C32:C32)</f>
        <v>1</v>
      </c>
      <c r="D33" s="16">
        <f>SUM(D32:D32)</f>
        <v>1</v>
      </c>
      <c r="E33" s="16">
        <f>SUM(E32:E32)</f>
        <v>1</v>
      </c>
      <c r="F33" s="16">
        <f>SUM(F32:F32)</f>
        <v>0</v>
      </c>
      <c r="G33" s="16">
        <f>SUM(G32:G32)</f>
        <v>3</v>
      </c>
    </row>
    <row r="34" spans="1:7" s="21" customFormat="1" ht="36" customHeight="1">
      <c r="A34" s="52" t="s">
        <v>34</v>
      </c>
      <c r="B34" s="52"/>
      <c r="C34" s="19">
        <f>C25+C30+C33</f>
        <v>32</v>
      </c>
      <c r="D34" s="19">
        <f>D25+D30+D33</f>
        <v>36</v>
      </c>
      <c r="E34" s="19">
        <f>E25+E30+E33</f>
        <v>32</v>
      </c>
      <c r="F34" s="19">
        <f>F25+F30+F33</f>
        <v>24</v>
      </c>
      <c r="G34" s="19">
        <f>G25+G30+G33</f>
        <v>124</v>
      </c>
    </row>
    <row r="35" spans="1:7" ht="18" customHeight="1">
      <c r="A35" s="47" t="s">
        <v>35</v>
      </c>
      <c r="B35" s="47"/>
      <c r="C35" s="47"/>
      <c r="D35" s="47"/>
      <c r="E35" s="47"/>
      <c r="F35" s="47"/>
      <c r="G35" s="47"/>
    </row>
    <row r="36" spans="1:7" ht="18" customHeight="1">
      <c r="A36" s="11" t="s">
        <v>3</v>
      </c>
      <c r="B36" s="2" t="s">
        <v>36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4" t="s">
        <v>48</v>
      </c>
      <c r="C38" s="46"/>
      <c r="D38" s="46"/>
      <c r="E38" s="46"/>
      <c r="F38" s="18" t="s">
        <v>49</v>
      </c>
      <c r="G38" s="15">
        <v>0.27</v>
      </c>
    </row>
  </sheetData>
  <mergeCells count="15">
    <mergeCell ref="A8:G8"/>
    <mergeCell ref="A3:G3"/>
    <mergeCell ref="A4:G4"/>
    <mergeCell ref="G6:G7"/>
    <mergeCell ref="C6:F6"/>
    <mergeCell ref="B6:B7"/>
    <mergeCell ref="A6:A7"/>
    <mergeCell ref="C38:E38"/>
    <mergeCell ref="A25:B25"/>
    <mergeCell ref="A26:G26"/>
    <mergeCell ref="A30:B30"/>
    <mergeCell ref="A34:B34"/>
    <mergeCell ref="A35:G35"/>
    <mergeCell ref="A31:G31"/>
    <mergeCell ref="A33:B3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dyplomatyczna</vt:lpstr>
      <vt:lpstr>1B językowo-turystyczna</vt:lpstr>
      <vt:lpstr>1C społeczno-prawna</vt:lpstr>
      <vt:lpstr>1D politechniczna</vt:lpstr>
      <vt:lpstr>1F biologiczno-chemiczna</vt:lpstr>
      <vt:lpstr>1G ekonomiczno-menadżerska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2023-02-17T06:54:55Z</cp:lastPrinted>
  <dcterms:created xsi:type="dcterms:W3CDTF">2015-03-17T06:39:36Z</dcterms:created>
  <dcterms:modified xsi:type="dcterms:W3CDTF">2023-09-20T09:15:09Z</dcterms:modified>
</cp:coreProperties>
</file>