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325" windowHeight="9630" tabRatio="945"/>
  </bookViews>
  <sheets>
    <sheet name="1A dyplomatyczna" sheetId="1" r:id="rId1"/>
    <sheet name="1B językowo-turystyczna" sheetId="21" r:id="rId2"/>
    <sheet name="1C społeczno-prawna" sheetId="15" r:id="rId3"/>
    <sheet name="1D politechniczna" sheetId="16" r:id="rId4"/>
    <sheet name="1F bilogiczno-chemiczna" sheetId="18" r:id="rId5"/>
    <sheet name="1G ekonomiczno-menadżerska" sheetId="20" r:id="rId6"/>
  </sheets>
  <calcPr calcId="124519"/>
</workbook>
</file>

<file path=xl/calcChain.xml><?xml version="1.0" encoding="utf-8"?>
<calcChain xmlns="http://schemas.openxmlformats.org/spreadsheetml/2006/main">
  <c r="F35" i="1"/>
  <c r="F25"/>
  <c r="E25"/>
  <c r="D25"/>
  <c r="C25"/>
  <c r="G34"/>
  <c r="G35" s="1"/>
  <c r="G29"/>
  <c r="G30"/>
  <c r="C32"/>
  <c r="G10" i="15"/>
  <c r="D34" i="21"/>
  <c r="E34"/>
  <c r="F34"/>
  <c r="G34"/>
  <c r="C34"/>
  <c r="D35" i="20"/>
  <c r="E35"/>
  <c r="F35"/>
  <c r="G35"/>
  <c r="C35"/>
  <c r="F34"/>
  <c r="E34"/>
  <c r="D34"/>
  <c r="C34"/>
  <c r="G33"/>
  <c r="G32"/>
  <c r="D36" i="18"/>
  <c r="E36"/>
  <c r="F36"/>
  <c r="G36"/>
  <c r="C36"/>
  <c r="F35"/>
  <c r="E35"/>
  <c r="D35"/>
  <c r="C35"/>
  <c r="G34"/>
  <c r="G33"/>
  <c r="G32"/>
  <c r="D36" i="16"/>
  <c r="E36"/>
  <c r="F36"/>
  <c r="G36"/>
  <c r="C36"/>
  <c r="F35"/>
  <c r="E35"/>
  <c r="D35"/>
  <c r="C35"/>
  <c r="G34"/>
  <c r="G33"/>
  <c r="G32"/>
  <c r="G33" i="15"/>
  <c r="G32"/>
  <c r="G30" i="21"/>
  <c r="G33"/>
  <c r="F30" i="20"/>
  <c r="F30" i="18"/>
  <c r="F30" i="16"/>
  <c r="F30" i="15"/>
  <c r="F31" i="21"/>
  <c r="F32" i="1"/>
  <c r="G34" i="20" l="1"/>
  <c r="G35" i="18"/>
  <c r="G35" i="16"/>
  <c r="C30" i="20"/>
  <c r="C30" i="18"/>
  <c r="C30" i="16"/>
  <c r="C30" i="15"/>
  <c r="C31" i="21"/>
  <c r="G10" i="20"/>
  <c r="G11"/>
  <c r="G12"/>
  <c r="G13"/>
  <c r="G14"/>
  <c r="G15"/>
  <c r="G16"/>
  <c r="G17"/>
  <c r="G18"/>
  <c r="G19"/>
  <c r="G20"/>
  <c r="G21"/>
  <c r="G22"/>
  <c r="G23"/>
  <c r="G24"/>
  <c r="G10" i="18"/>
  <c r="G11"/>
  <c r="G12"/>
  <c r="G13"/>
  <c r="G14"/>
  <c r="G15"/>
  <c r="G16"/>
  <c r="G17"/>
  <c r="G18"/>
  <c r="G19"/>
  <c r="G20"/>
  <c r="G21"/>
  <c r="G22"/>
  <c r="G23"/>
  <c r="G24"/>
  <c r="G9"/>
  <c r="G11" i="16"/>
  <c r="G12"/>
  <c r="G13"/>
  <c r="G14"/>
  <c r="G15"/>
  <c r="G16"/>
  <c r="G17"/>
  <c r="G18"/>
  <c r="G19"/>
  <c r="G20"/>
  <c r="G21"/>
  <c r="G22"/>
  <c r="G23"/>
  <c r="G24"/>
  <c r="G10"/>
  <c r="G11" i="15"/>
  <c r="G37" i="20"/>
  <c r="G29"/>
  <c r="G28"/>
  <c r="G27"/>
  <c r="F25"/>
  <c r="G9"/>
  <c r="G38" i="18"/>
  <c r="G29"/>
  <c r="G28"/>
  <c r="G27"/>
  <c r="F25"/>
  <c r="G38" i="16"/>
  <c r="G29"/>
  <c r="G28"/>
  <c r="G27"/>
  <c r="F25"/>
  <c r="G9"/>
  <c r="G20" i="15"/>
  <c r="G36"/>
  <c r="G29"/>
  <c r="G28"/>
  <c r="G27"/>
  <c r="F25"/>
  <c r="F34" s="1"/>
  <c r="G24"/>
  <c r="G23"/>
  <c r="G22"/>
  <c r="G21"/>
  <c r="G19"/>
  <c r="G18"/>
  <c r="G17"/>
  <c r="G16"/>
  <c r="G15"/>
  <c r="G14"/>
  <c r="G13"/>
  <c r="G12"/>
  <c r="G9"/>
  <c r="G36" i="21"/>
  <c r="G28"/>
  <c r="G29"/>
  <c r="G27"/>
  <c r="F25"/>
  <c r="G10"/>
  <c r="G11"/>
  <c r="G12"/>
  <c r="G13"/>
  <c r="G14"/>
  <c r="G15"/>
  <c r="G16"/>
  <c r="G17"/>
  <c r="G18"/>
  <c r="G19"/>
  <c r="G20"/>
  <c r="G21"/>
  <c r="G22"/>
  <c r="G23"/>
  <c r="G24"/>
  <c r="G9"/>
  <c r="G31" i="1"/>
  <c r="G28"/>
  <c r="G27"/>
  <c r="G37"/>
  <c r="G24"/>
  <c r="G22"/>
  <c r="G20"/>
  <c r="G13"/>
  <c r="G11"/>
  <c r="G9"/>
  <c r="G12"/>
  <c r="G14"/>
  <c r="G15"/>
  <c r="G16"/>
  <c r="G17"/>
  <c r="G18"/>
  <c r="G19"/>
  <c r="G21"/>
  <c r="G23"/>
  <c r="G25" l="1"/>
  <c r="G30" i="16"/>
  <c r="G25"/>
  <c r="G31" i="21"/>
  <c r="E31"/>
  <c r="D31"/>
  <c r="E25"/>
  <c r="D25"/>
  <c r="C25"/>
  <c r="E30" i="20"/>
  <c r="D30"/>
  <c r="E25"/>
  <c r="D25"/>
  <c r="C25"/>
  <c r="G25"/>
  <c r="E30" i="18"/>
  <c r="D30"/>
  <c r="E25"/>
  <c r="D25"/>
  <c r="C25"/>
  <c r="E30" i="16"/>
  <c r="D30"/>
  <c r="E25"/>
  <c r="D25"/>
  <c r="C25"/>
  <c r="E30" i="15"/>
  <c r="D30"/>
  <c r="E25"/>
  <c r="E34" s="1"/>
  <c r="D25"/>
  <c r="D34" s="1"/>
  <c r="C25"/>
  <c r="C34" s="1"/>
  <c r="G25"/>
  <c r="D32" i="1"/>
  <c r="E32"/>
  <c r="G32"/>
  <c r="E35"/>
  <c r="D35"/>
  <c r="C35"/>
  <c r="G34" i="15" l="1"/>
  <c r="G25" i="21"/>
  <c r="G25" i="18"/>
  <c r="G30" i="15"/>
  <c r="G30" i="18"/>
  <c r="G30" i="20"/>
</calcChain>
</file>

<file path=xl/sharedStrings.xml><?xml version="1.0" encoding="utf-8"?>
<sst xmlns="http://schemas.openxmlformats.org/spreadsheetml/2006/main" count="406" uniqueCount="88">
  <si>
    <t>l.p.</t>
  </si>
  <si>
    <t>Przedmiot</t>
  </si>
  <si>
    <t>Klasa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</si>
  <si>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</si>
  <si>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</si>
  <si>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</si>
  <si>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</si>
  <si>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</si>
  <si>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</si>
  <si>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</si>
  <si>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</si>
  <si>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</si>
  <si>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</si>
  <si>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</si>
  <si>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</si>
  <si>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</si>
  <si>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</si>
  <si>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</si>
  <si>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</si>
  <si>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Przedmioty ogólnokształcące</t>
  </si>
  <si>
    <t>język polski</t>
  </si>
  <si>
    <t>język angielski</t>
  </si>
  <si>
    <t>język francuski/niemiecki/rosyjski</t>
  </si>
  <si>
    <t>historia</t>
  </si>
  <si>
    <t>wiedza o społeczeństwie</t>
  </si>
  <si>
    <t>podstawy przedsiębiorczości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</si>
  <si>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</si>
  <si>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</si>
  <si>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</si>
  <si>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</si>
  <si>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</si>
  <si>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</si>
  <si>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</si>
  <si>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</si>
  <si>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łączna liczba godzin</t>
  </si>
  <si>
    <t>Tygodniowy wymiar godzin obowiązkowych zajęć edykacyjnych</t>
  </si>
  <si>
    <t>Przedmioty dodatkowe</t>
  </si>
  <si>
    <t>religia</t>
  </si>
  <si>
    <t>wychowanie do życia w rodzinie</t>
  </si>
  <si>
    <t>14R</t>
  </si>
  <si>
    <t>przedmioty w zakresie rozszerzonym język angielski, geografia, j.niemiecki/francuski</t>
  </si>
  <si>
    <t>język niemiecki/francuski</t>
  </si>
  <si>
    <t>przedmioty w zakresie rozszerzonym język polski, historia, wiedza o społeczeństwie.</t>
  </si>
  <si>
    <t>przedmioty w zakresie rozszerzonym matematyka, fizyka, informatyka.</t>
  </si>
  <si>
    <t>przedmioty w zakresie rozszerzonym biologia, chemia, matematyka.</t>
  </si>
  <si>
    <t>przedmioty w zakresie rozszerzonym język angielski, geografia, matematyka.</t>
  </si>
  <si>
    <t>język francuski/niemiecki</t>
  </si>
  <si>
    <t>Łączna liczba godzin tygodniowo w okresie czteroletnim</t>
  </si>
  <si>
    <t>zajęcia z wychowawcą</t>
  </si>
  <si>
    <t>doradztwo zawodowe</t>
  </si>
  <si>
    <t>10R</t>
  </si>
  <si>
    <t>Zajęcia edukacyjne</t>
  </si>
  <si>
    <t>plastyka</t>
  </si>
  <si>
    <t>filozofia</t>
  </si>
  <si>
    <t>..</t>
  </si>
  <si>
    <t xml:space="preserve">Przedmioty realizowane w zakresie rozszerzonym </t>
  </si>
  <si>
    <t xml:space="preserve"> godziny do dyspozycji dyrektora szkoły</t>
  </si>
  <si>
    <t>godziny do dyspozycji dyrektora szkoły</t>
  </si>
  <si>
    <t>język rosyjski z elementami kultury</t>
  </si>
  <si>
    <t>Przedmioty realizowane w zakresie rozszerzonym</t>
  </si>
  <si>
    <t>elementy analizy i algebry</t>
  </si>
  <si>
    <t>podstawy programowania</t>
  </si>
  <si>
    <t>wiedza o kulturze i sztuce</t>
  </si>
  <si>
    <t>ratownictwo medyczne</t>
  </si>
  <si>
    <t>edukacja prozdrowotna</t>
  </si>
  <si>
    <t>język angielski w biznesie</t>
  </si>
  <si>
    <t>matematyczne metody optymalizacyjne</t>
  </si>
  <si>
    <t>język i kultura Rosji</t>
  </si>
  <si>
    <t>elementy prawa</t>
  </si>
  <si>
    <t>podstawy dziennikarstwa</t>
  </si>
  <si>
    <t>chemia a ekologia</t>
  </si>
  <si>
    <t>przedmioty w zakresie rozszerzonym wiedza o społeczeństwie, geografia</t>
  </si>
  <si>
    <t>Szkolny plan nauczania dla klasy 1B 2021-2025</t>
  </si>
  <si>
    <t>Szkolny plan nauczania dla klasy 1C 2021-2025</t>
  </si>
  <si>
    <t>Szkolny plan nauczania dla klasy 1D 2021-2025</t>
  </si>
  <si>
    <t>Szkolny plan nauczania dla klasy 1F 2021-2025</t>
  </si>
  <si>
    <t>Szkolny plan nauczania dla klasy 1G 2021-2025</t>
  </si>
  <si>
    <t>3+3</t>
  </si>
  <si>
    <t>12+11</t>
  </si>
  <si>
    <t>Szkolny plan nauczania dla klasy 1A 2021-2025</t>
  </si>
  <si>
    <t xml:space="preserve">oddział dwujęzyczny z językiem angielskim </t>
  </si>
  <si>
    <r>
      <t xml:space="preserve">geografia </t>
    </r>
    <r>
      <rPr>
        <b/>
        <sz val="12"/>
        <color theme="1"/>
        <rFont val="Czcionka tekstu podstawowego"/>
        <charset val="238"/>
      </rPr>
      <t>dwujęzycznie</t>
    </r>
  </si>
  <si>
    <r>
      <t xml:space="preserve">informatyka </t>
    </r>
    <r>
      <rPr>
        <b/>
        <sz val="12"/>
        <color theme="1"/>
        <rFont val="Czcionka tekstu podstawowego"/>
        <charset val="238"/>
      </rPr>
      <t>dwujęzycznie</t>
    </r>
  </si>
  <si>
    <t>zajęcia kształtujące kreatywność</t>
  </si>
  <si>
    <t>civil society</t>
  </si>
  <si>
    <t>creative writing</t>
  </si>
  <si>
    <t>international media systems</t>
  </si>
  <si>
    <t>3+2</t>
  </si>
</sst>
</file>

<file path=xl/styles.xml><?xml version="1.0" encoding="utf-8"?>
<styleSheet xmlns="http://schemas.openxmlformats.org/spreadsheetml/2006/main">
  <fonts count="8">
    <font>
      <sz val="12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1" xfId="0" applyBorder="1" applyAlignment="1"/>
    <xf numFmtId="0" fontId="0" fillId="0" borderId="6" xfId="0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/>
    <xf numFmtId="0" fontId="4" fillId="0" borderId="0" xfId="0" applyFont="1"/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10" workbookViewId="0">
      <selection activeCell="A36" sqref="A36:G36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1" spans="1:7">
      <c r="A1" t="s">
        <v>54</v>
      </c>
    </row>
    <row r="3" spans="1:7" ht="24.95" customHeight="1">
      <c r="A3" s="36" t="s">
        <v>79</v>
      </c>
      <c r="B3" s="36"/>
      <c r="C3" s="36"/>
      <c r="D3" s="36"/>
      <c r="E3" s="36"/>
      <c r="F3" s="36"/>
      <c r="G3" s="36"/>
    </row>
    <row r="4" spans="1:7" ht="15" customHeight="1">
      <c r="B4" s="37" t="s">
        <v>71</v>
      </c>
      <c r="C4" s="37"/>
      <c r="D4" s="37"/>
      <c r="E4" s="37"/>
      <c r="F4" s="37"/>
      <c r="G4" s="37"/>
    </row>
    <row r="5" spans="1:7">
      <c r="B5" s="47" t="s">
        <v>80</v>
      </c>
      <c r="C5" s="47"/>
      <c r="D5" s="47"/>
      <c r="E5" s="47"/>
      <c r="F5" s="47"/>
    </row>
    <row r="6" spans="1:7" ht="30.75" customHeight="1">
      <c r="A6" s="45" t="s">
        <v>0</v>
      </c>
      <c r="B6" s="45" t="s">
        <v>51</v>
      </c>
      <c r="C6" s="42" t="s">
        <v>2</v>
      </c>
      <c r="D6" s="43"/>
      <c r="E6" s="43"/>
      <c r="F6" s="44"/>
      <c r="G6" s="50" t="s">
        <v>47</v>
      </c>
    </row>
    <row r="7" spans="1:7" ht="15" customHeight="1">
      <c r="A7" s="46"/>
      <c r="B7" s="46"/>
      <c r="C7" s="1">
        <v>1</v>
      </c>
      <c r="D7" s="1">
        <v>2</v>
      </c>
      <c r="E7" s="1">
        <v>3</v>
      </c>
      <c r="F7" s="11">
        <v>4</v>
      </c>
      <c r="G7" s="50"/>
    </row>
    <row r="8" spans="1:7" ht="18" customHeight="1">
      <c r="A8" s="51" t="s">
        <v>19</v>
      </c>
      <c r="B8" s="52"/>
      <c r="C8" s="52"/>
      <c r="D8" s="52"/>
      <c r="E8" s="52"/>
      <c r="F8" s="53"/>
      <c r="G8" s="52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16" t="s">
        <v>77</v>
      </c>
      <c r="D10" s="16" t="s">
        <v>77</v>
      </c>
      <c r="E10" s="19" t="s">
        <v>77</v>
      </c>
      <c r="F10" s="16" t="s">
        <v>87</v>
      </c>
      <c r="G10" s="28" t="s">
        <v>78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53</v>
      </c>
      <c r="C12" s="2">
        <v>1</v>
      </c>
      <c r="D12" s="2"/>
      <c r="E12" s="12"/>
      <c r="F12" s="2"/>
      <c r="G12" s="3">
        <f t="shared" ref="G12:G23" si="0">SUM(C12:E12)</f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2</v>
      </c>
      <c r="G13" s="3">
        <f>SUM(C13:F13)</f>
        <v>8</v>
      </c>
    </row>
    <row r="14" spans="1:7" ht="18" customHeight="1">
      <c r="A14" s="1" t="s">
        <v>8</v>
      </c>
      <c r="B14" s="2" t="s">
        <v>24</v>
      </c>
      <c r="C14" s="2">
        <v>1</v>
      </c>
      <c r="D14" s="2">
        <v>1</v>
      </c>
      <c r="E14" s="12"/>
      <c r="F14" s="2"/>
      <c r="G14" s="3">
        <f t="shared" si="0"/>
        <v>2</v>
      </c>
    </row>
    <row r="15" spans="1:7" ht="18" customHeight="1">
      <c r="A15" s="1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" t="s">
        <v>10</v>
      </c>
      <c r="B16" s="2" t="s">
        <v>81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>SUM(C20:F20)</f>
        <v>14</v>
      </c>
    </row>
    <row r="21" spans="1:7" ht="18" customHeight="1">
      <c r="A21" s="1" t="s">
        <v>15</v>
      </c>
      <c r="B21" s="2" t="s">
        <v>82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>SUM(C22:F22)</f>
        <v>12</v>
      </c>
    </row>
    <row r="23" spans="1:7" ht="18" customHeight="1">
      <c r="A23" s="1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48</v>
      </c>
      <c r="C24" s="4">
        <v>1</v>
      </c>
      <c r="D24" s="4">
        <v>1</v>
      </c>
      <c r="E24" s="13">
        <v>1</v>
      </c>
      <c r="F24" s="4">
        <v>1</v>
      </c>
      <c r="G24" s="4">
        <f>SUM(C24:F24)</f>
        <v>4</v>
      </c>
    </row>
    <row r="25" spans="1:7" s="22" customFormat="1" ht="18" customHeight="1">
      <c r="A25" s="38" t="s">
        <v>34</v>
      </c>
      <c r="B25" s="38"/>
      <c r="C25" s="20">
        <f>SUM(C9:C24)+6</f>
        <v>29</v>
      </c>
      <c r="D25" s="20">
        <f>SUM(D9:D24)+6</f>
        <v>32</v>
      </c>
      <c r="E25" s="20">
        <f>SUM(E9:E24)+6</f>
        <v>28</v>
      </c>
      <c r="F25" s="20">
        <f>SUM(F9:F24)+5</f>
        <v>21</v>
      </c>
      <c r="G25" s="20">
        <f>SUM(G9:G24)+23</f>
        <v>110</v>
      </c>
    </row>
    <row r="26" spans="1:7" ht="18" customHeight="1">
      <c r="A26" s="39" t="s">
        <v>55</v>
      </c>
      <c r="B26" s="40"/>
      <c r="C26" s="40"/>
      <c r="D26" s="40"/>
      <c r="E26" s="40"/>
      <c r="F26" s="40"/>
      <c r="G26" s="40"/>
    </row>
    <row r="27" spans="1:7" ht="18" customHeight="1">
      <c r="A27" s="8" t="s">
        <v>3</v>
      </c>
      <c r="B27" s="6" t="s">
        <v>24</v>
      </c>
      <c r="C27" s="2">
        <v>2</v>
      </c>
      <c r="D27" s="2">
        <v>1</v>
      </c>
      <c r="E27" s="12">
        <v>3</v>
      </c>
      <c r="F27" s="2">
        <v>2</v>
      </c>
      <c r="G27" s="3">
        <f>SUM(C27:F27)</f>
        <v>8</v>
      </c>
    </row>
    <row r="28" spans="1:7" ht="18" customHeight="1">
      <c r="A28" s="8" t="s">
        <v>4</v>
      </c>
      <c r="B28" s="6" t="s">
        <v>26</v>
      </c>
      <c r="C28" s="2">
        <v>2</v>
      </c>
      <c r="D28" s="2">
        <v>2</v>
      </c>
      <c r="E28" s="12">
        <v>2</v>
      </c>
      <c r="F28" s="2">
        <v>2</v>
      </c>
      <c r="G28" s="3">
        <f>SUM(C28:F28)</f>
        <v>8</v>
      </c>
    </row>
    <row r="29" spans="1:7" ht="18" customHeight="1">
      <c r="A29" s="8" t="s">
        <v>5</v>
      </c>
      <c r="B29" s="35" t="s">
        <v>86</v>
      </c>
      <c r="C29" s="2"/>
      <c r="D29" s="2">
        <v>2</v>
      </c>
      <c r="E29" s="12"/>
      <c r="F29" s="2"/>
      <c r="G29" s="3">
        <f t="shared" ref="G29:G30" si="1">SUM(C29:F29)</f>
        <v>2</v>
      </c>
    </row>
    <row r="30" spans="1:7" ht="18" customHeight="1">
      <c r="A30" s="8" t="s">
        <v>6</v>
      </c>
      <c r="B30" s="6" t="s">
        <v>84</v>
      </c>
      <c r="C30" s="2"/>
      <c r="D30" s="2"/>
      <c r="E30" s="12">
        <v>2</v>
      </c>
      <c r="F30" s="2"/>
      <c r="G30" s="3">
        <f t="shared" si="1"/>
        <v>2</v>
      </c>
    </row>
    <row r="31" spans="1:7" ht="18" customHeight="1">
      <c r="A31" s="8" t="s">
        <v>7</v>
      </c>
      <c r="B31" s="6" t="s">
        <v>85</v>
      </c>
      <c r="C31" s="2"/>
      <c r="D31" s="2"/>
      <c r="E31" s="12"/>
      <c r="F31" s="2">
        <v>2</v>
      </c>
      <c r="G31" s="2">
        <f>SUM(C31:F31)</f>
        <v>2</v>
      </c>
    </row>
    <row r="32" spans="1:7" s="26" customFormat="1" ht="18" customHeight="1" thickBot="1">
      <c r="A32" s="41" t="s">
        <v>34</v>
      </c>
      <c r="B32" s="41"/>
      <c r="C32" s="25">
        <f>SUM(C27:C31)</f>
        <v>4</v>
      </c>
      <c r="D32" s="25">
        <f>SUM(D27:D31)</f>
        <v>5</v>
      </c>
      <c r="E32" s="25">
        <f>SUM(E27:E31)</f>
        <v>7</v>
      </c>
      <c r="F32" s="25">
        <f>SUM(F27:F31)</f>
        <v>6</v>
      </c>
      <c r="G32" s="25">
        <f>SUM(G27:G31)</f>
        <v>22</v>
      </c>
    </row>
    <row r="33" spans="1:7" ht="17.25" customHeight="1">
      <c r="A33" s="39" t="s">
        <v>56</v>
      </c>
      <c r="B33" s="40"/>
      <c r="C33" s="40"/>
      <c r="D33" s="40"/>
      <c r="E33" s="40"/>
      <c r="F33" s="40"/>
      <c r="G33" s="40"/>
    </row>
    <row r="34" spans="1:7" s="29" customFormat="1" ht="18" customHeight="1">
      <c r="A34" s="30" t="s">
        <v>4</v>
      </c>
      <c r="B34" s="31" t="s">
        <v>83</v>
      </c>
      <c r="C34" s="32"/>
      <c r="D34" s="32"/>
      <c r="E34" s="33">
        <v>2</v>
      </c>
      <c r="F34" s="32">
        <v>1</v>
      </c>
      <c r="G34" s="34">
        <f>SUM(C34:F34)</f>
        <v>3</v>
      </c>
    </row>
    <row r="35" spans="1:7" s="22" customFormat="1" ht="36" customHeight="1">
      <c r="A35" s="54" t="s">
        <v>35</v>
      </c>
      <c r="B35" s="54"/>
      <c r="C35" s="20">
        <f>C25+C32+C34</f>
        <v>33</v>
      </c>
      <c r="D35" s="20">
        <f>D25+D32+D34</f>
        <v>37</v>
      </c>
      <c r="E35" s="20">
        <f>E25+E32+E34</f>
        <v>37</v>
      </c>
      <c r="F35" s="20">
        <f>F25+F32+F34</f>
        <v>28</v>
      </c>
      <c r="G35" s="20">
        <f>G25+G32+G34</f>
        <v>135</v>
      </c>
    </row>
    <row r="36" spans="1:7" ht="18" customHeight="1">
      <c r="A36" s="49" t="s">
        <v>36</v>
      </c>
      <c r="B36" s="49"/>
      <c r="C36" s="49"/>
      <c r="D36" s="49"/>
      <c r="E36" s="49"/>
      <c r="F36" s="49"/>
      <c r="G36" s="49"/>
    </row>
    <row r="37" spans="1:7" ht="18" customHeight="1">
      <c r="A37" s="1" t="s">
        <v>3</v>
      </c>
      <c r="B37" s="2" t="s">
        <v>37</v>
      </c>
      <c r="C37" s="2">
        <v>2</v>
      </c>
      <c r="D37" s="2">
        <v>2</v>
      </c>
      <c r="E37" s="2">
        <v>2</v>
      </c>
      <c r="F37" s="2">
        <v>2</v>
      </c>
      <c r="G37" s="2">
        <f>SUM(C37:F37)</f>
        <v>8</v>
      </c>
    </row>
    <row r="38" spans="1:7" ht="18" customHeight="1">
      <c r="A38" s="1" t="s">
        <v>4</v>
      </c>
      <c r="B38" s="2" t="s">
        <v>38</v>
      </c>
      <c r="C38" s="9" t="s">
        <v>39</v>
      </c>
      <c r="D38" s="9" t="s">
        <v>39</v>
      </c>
      <c r="E38" s="9" t="s">
        <v>39</v>
      </c>
      <c r="F38" s="9"/>
      <c r="G38" s="2">
        <v>1.5</v>
      </c>
    </row>
    <row r="39" spans="1:7" ht="20.100000000000001" customHeight="1">
      <c r="A39" s="11" t="s">
        <v>5</v>
      </c>
      <c r="B39" s="15" t="s">
        <v>49</v>
      </c>
      <c r="C39" s="48"/>
      <c r="D39" s="48"/>
      <c r="E39" s="48"/>
      <c r="F39" s="19" t="s">
        <v>50</v>
      </c>
      <c r="G39" s="16">
        <v>0.27</v>
      </c>
    </row>
  </sheetData>
  <mergeCells count="15">
    <mergeCell ref="C39:E39"/>
    <mergeCell ref="A36:G36"/>
    <mergeCell ref="G6:G7"/>
    <mergeCell ref="A8:G8"/>
    <mergeCell ref="A35:B35"/>
    <mergeCell ref="A33:G33"/>
    <mergeCell ref="A3:G3"/>
    <mergeCell ref="B4:G4"/>
    <mergeCell ref="A25:B25"/>
    <mergeCell ref="A26:G26"/>
    <mergeCell ref="A32:B32"/>
    <mergeCell ref="C6:F6"/>
    <mergeCell ref="A6:A7"/>
    <mergeCell ref="B6:B7"/>
    <mergeCell ref="B5:F5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38"/>
  <sheetViews>
    <sheetView topLeftCell="A4" workbookViewId="0">
      <selection activeCell="G37" sqref="G37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6" t="s">
        <v>72</v>
      </c>
      <c r="B3" s="36"/>
      <c r="C3" s="36"/>
      <c r="D3" s="36"/>
      <c r="E3" s="36"/>
      <c r="F3" s="36"/>
      <c r="G3" s="36"/>
    </row>
    <row r="4" spans="1:7" ht="15" customHeight="1">
      <c r="A4" s="37" t="s">
        <v>40</v>
      </c>
      <c r="B4" s="37"/>
      <c r="C4" s="37"/>
      <c r="D4" s="37"/>
      <c r="E4" s="37"/>
      <c r="F4" s="37"/>
      <c r="G4" s="37"/>
    </row>
    <row r="6" spans="1:7" ht="30.75" customHeight="1">
      <c r="A6" s="45" t="s">
        <v>0</v>
      </c>
      <c r="B6" s="45" t="s">
        <v>51</v>
      </c>
      <c r="C6" s="42" t="s">
        <v>2</v>
      </c>
      <c r="D6" s="43"/>
      <c r="E6" s="43"/>
      <c r="F6" s="44"/>
      <c r="G6" s="50" t="s">
        <v>47</v>
      </c>
    </row>
    <row r="7" spans="1:7" ht="15" customHeight="1">
      <c r="A7" s="46"/>
      <c r="B7" s="46"/>
      <c r="C7" s="10">
        <v>1</v>
      </c>
      <c r="D7" s="10">
        <v>2</v>
      </c>
      <c r="E7" s="10">
        <v>3</v>
      </c>
      <c r="F7" s="11">
        <v>4</v>
      </c>
      <c r="G7" s="50"/>
    </row>
    <row r="8" spans="1:7" ht="18" customHeight="1">
      <c r="A8" s="51" t="s">
        <v>19</v>
      </c>
      <c r="B8" s="52"/>
      <c r="C8" s="52"/>
      <c r="D8" s="52"/>
      <c r="E8" s="52"/>
      <c r="F8" s="53"/>
      <c r="G8" s="52"/>
    </row>
    <row r="9" spans="1:7" ht="18" customHeight="1">
      <c r="A9" s="10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0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7" ht="18" customHeight="1">
      <c r="A11" s="10" t="s">
        <v>5</v>
      </c>
      <c r="B11" s="2" t="s">
        <v>46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7" ht="18" customHeight="1">
      <c r="A12" s="10" t="s">
        <v>6</v>
      </c>
      <c r="B12" s="2" t="s">
        <v>53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0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2</v>
      </c>
      <c r="G13" s="3">
        <f t="shared" si="0"/>
        <v>8</v>
      </c>
    </row>
    <row r="14" spans="1:7" ht="18" customHeight="1">
      <c r="A14" s="10" t="s">
        <v>8</v>
      </c>
      <c r="B14" s="2" t="s">
        <v>24</v>
      </c>
      <c r="C14" s="2">
        <v>1</v>
      </c>
      <c r="D14" s="2">
        <v>1</v>
      </c>
      <c r="E14" s="12"/>
      <c r="F14" s="2"/>
      <c r="G14" s="3">
        <f t="shared" si="0"/>
        <v>2</v>
      </c>
    </row>
    <row r="15" spans="1:7" ht="18" customHeight="1">
      <c r="A15" s="10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0" t="s">
        <v>10</v>
      </c>
      <c r="B16" s="15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0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0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0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0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0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0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0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48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2" customFormat="1" ht="18" customHeight="1">
      <c r="A25" s="38" t="s">
        <v>34</v>
      </c>
      <c r="B25" s="38"/>
      <c r="C25" s="20">
        <f t="shared" ref="C25:G25" si="1">SUM(C9:C24)</f>
        <v>26</v>
      </c>
      <c r="D25" s="20">
        <f t="shared" si="1"/>
        <v>29</v>
      </c>
      <c r="E25" s="20">
        <f t="shared" si="1"/>
        <v>25</v>
      </c>
      <c r="F25" s="20">
        <f t="shared" si="1"/>
        <v>19</v>
      </c>
      <c r="G25" s="20">
        <f t="shared" si="1"/>
        <v>99</v>
      </c>
    </row>
    <row r="26" spans="1:7" ht="20.25" customHeight="1">
      <c r="A26" s="39" t="s">
        <v>59</v>
      </c>
      <c r="B26" s="40"/>
      <c r="C26" s="40"/>
      <c r="D26" s="40"/>
      <c r="E26" s="40"/>
      <c r="F26" s="40"/>
      <c r="G26" s="40"/>
    </row>
    <row r="27" spans="1:7" ht="18" customHeight="1">
      <c r="A27" s="8" t="s">
        <v>3</v>
      </c>
      <c r="B27" s="6" t="s">
        <v>21</v>
      </c>
      <c r="C27" s="2">
        <v>1</v>
      </c>
      <c r="D27" s="2">
        <v>2</v>
      </c>
      <c r="E27" s="12">
        <v>2</v>
      </c>
      <c r="F27" s="2">
        <v>1</v>
      </c>
      <c r="G27" s="3">
        <f>SUM(C27:F27)</f>
        <v>6</v>
      </c>
    </row>
    <row r="28" spans="1:7" ht="18" customHeight="1">
      <c r="A28" s="8" t="s">
        <v>4</v>
      </c>
      <c r="B28" s="6" t="s">
        <v>26</v>
      </c>
      <c r="C28" s="2">
        <v>1</v>
      </c>
      <c r="D28" s="2">
        <v>1</v>
      </c>
      <c r="E28" s="12">
        <v>1</v>
      </c>
      <c r="F28" s="2">
        <v>3</v>
      </c>
      <c r="G28" s="3">
        <f t="shared" ref="G28:G29" si="2">SUM(C28:F28)</f>
        <v>6</v>
      </c>
    </row>
    <row r="29" spans="1:7" ht="18" customHeight="1">
      <c r="A29" s="8" t="s">
        <v>5</v>
      </c>
      <c r="B29" s="6" t="s">
        <v>41</v>
      </c>
      <c r="C29" s="2">
        <v>2</v>
      </c>
      <c r="D29" s="2">
        <v>1</v>
      </c>
      <c r="E29" s="12">
        <v>2</v>
      </c>
      <c r="F29" s="2">
        <v>1</v>
      </c>
      <c r="G29" s="3">
        <f t="shared" si="2"/>
        <v>6</v>
      </c>
    </row>
    <row r="30" spans="1:7" ht="18" customHeight="1">
      <c r="A30" s="8" t="s">
        <v>6</v>
      </c>
      <c r="B30" s="23" t="s">
        <v>58</v>
      </c>
      <c r="C30" s="18"/>
      <c r="D30" s="18">
        <v>1</v>
      </c>
      <c r="E30" s="18">
        <v>2</v>
      </c>
      <c r="F30" s="16">
        <v>1</v>
      </c>
      <c r="G30" s="2">
        <f>SUM(C30:F30)</f>
        <v>4</v>
      </c>
    </row>
    <row r="31" spans="1:7" s="22" customFormat="1" ht="18" customHeight="1" thickBot="1">
      <c r="A31" s="41" t="s">
        <v>34</v>
      </c>
      <c r="B31" s="41"/>
      <c r="C31" s="21">
        <f>SUM(C27:C29)</f>
        <v>4</v>
      </c>
      <c r="D31" s="21">
        <f>SUM(D27:D30)</f>
        <v>5</v>
      </c>
      <c r="E31" s="21">
        <f>SUM(E27:E30)</f>
        <v>7</v>
      </c>
      <c r="F31" s="21">
        <f>SUM(F27:F30)</f>
        <v>6</v>
      </c>
      <c r="G31" s="21">
        <f>SUM(G27:G30)</f>
        <v>22</v>
      </c>
    </row>
    <row r="32" spans="1:7" ht="19.5" customHeight="1">
      <c r="A32" s="39" t="s">
        <v>57</v>
      </c>
      <c r="B32" s="40"/>
      <c r="C32" s="40"/>
      <c r="D32" s="40"/>
      <c r="E32" s="40"/>
      <c r="F32" s="40"/>
      <c r="G32" s="40"/>
    </row>
    <row r="33" spans="1:7" ht="18" customHeight="1">
      <c r="A33" s="8" t="s">
        <v>3</v>
      </c>
      <c r="B33" s="6" t="s">
        <v>67</v>
      </c>
      <c r="C33" s="2">
        <v>1</v>
      </c>
      <c r="D33" s="2">
        <v>1</v>
      </c>
      <c r="E33" s="12"/>
      <c r="F33" s="2">
        <v>1</v>
      </c>
      <c r="G33" s="3">
        <f>SUM(C33:F33)</f>
        <v>3</v>
      </c>
    </row>
    <row r="34" spans="1:7" s="22" customFormat="1" ht="36" customHeight="1">
      <c r="A34" s="54" t="s">
        <v>35</v>
      </c>
      <c r="B34" s="54"/>
      <c r="C34" s="20">
        <f>C25+C31+C33</f>
        <v>31</v>
      </c>
      <c r="D34" s="27">
        <f t="shared" ref="D34:G34" si="3">D25+D31+D33</f>
        <v>35</v>
      </c>
      <c r="E34" s="27">
        <f t="shared" si="3"/>
        <v>32</v>
      </c>
      <c r="F34" s="27">
        <f t="shared" si="3"/>
        <v>26</v>
      </c>
      <c r="G34" s="27">
        <f t="shared" si="3"/>
        <v>124</v>
      </c>
    </row>
    <row r="35" spans="1:7" ht="18" customHeight="1">
      <c r="A35" s="49" t="s">
        <v>36</v>
      </c>
      <c r="B35" s="49"/>
      <c r="C35" s="49"/>
      <c r="D35" s="49"/>
      <c r="E35" s="49"/>
      <c r="F35" s="49"/>
      <c r="G35" s="49"/>
    </row>
    <row r="36" spans="1:7" ht="18" customHeight="1">
      <c r="A36" s="11" t="s">
        <v>3</v>
      </c>
      <c r="B36" s="2" t="s">
        <v>37</v>
      </c>
      <c r="C36" s="2">
        <v>2</v>
      </c>
      <c r="D36" s="2">
        <v>2</v>
      </c>
      <c r="E36" s="2">
        <v>2</v>
      </c>
      <c r="F36" s="2">
        <v>2</v>
      </c>
      <c r="G36" s="2">
        <f>SUM(C36:F36)</f>
        <v>8</v>
      </c>
    </row>
    <row r="37" spans="1:7" ht="18" customHeight="1">
      <c r="A37" s="11" t="s">
        <v>4</v>
      </c>
      <c r="B37" s="2" t="s">
        <v>38</v>
      </c>
      <c r="C37" s="9" t="s">
        <v>39</v>
      </c>
      <c r="D37" s="9" t="s">
        <v>39</v>
      </c>
      <c r="E37" s="9" t="s">
        <v>39</v>
      </c>
      <c r="F37" s="9"/>
      <c r="G37" s="2">
        <v>1.5</v>
      </c>
    </row>
    <row r="38" spans="1:7" ht="20.100000000000001" customHeight="1">
      <c r="A38" s="11" t="s">
        <v>5</v>
      </c>
      <c r="B38" s="15" t="s">
        <v>49</v>
      </c>
      <c r="C38" s="48"/>
      <c r="D38" s="48"/>
      <c r="E38" s="48"/>
      <c r="F38" s="19" t="s">
        <v>50</v>
      </c>
      <c r="G38" s="16">
        <v>0.27</v>
      </c>
    </row>
  </sheetData>
  <mergeCells count="14">
    <mergeCell ref="A8:G8"/>
    <mergeCell ref="A3:G3"/>
    <mergeCell ref="A4:G4"/>
    <mergeCell ref="G6:G7"/>
    <mergeCell ref="C6:F6"/>
    <mergeCell ref="A6:A7"/>
    <mergeCell ref="B6:B7"/>
    <mergeCell ref="C38:E38"/>
    <mergeCell ref="A25:B25"/>
    <mergeCell ref="A26:G26"/>
    <mergeCell ref="A31:B31"/>
    <mergeCell ref="A34:B34"/>
    <mergeCell ref="A35:G35"/>
    <mergeCell ref="A32:G32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G38"/>
  <sheetViews>
    <sheetView workbookViewId="0">
      <selection activeCell="G37" sqref="G37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6" t="s">
        <v>73</v>
      </c>
      <c r="B3" s="36"/>
      <c r="C3" s="36"/>
      <c r="D3" s="36"/>
      <c r="E3" s="36"/>
      <c r="F3" s="36"/>
      <c r="G3" s="36"/>
    </row>
    <row r="4" spans="1:7" ht="15" customHeight="1">
      <c r="A4" s="37" t="s">
        <v>42</v>
      </c>
      <c r="B4" s="37"/>
      <c r="C4" s="37"/>
      <c r="D4" s="37"/>
      <c r="E4" s="37"/>
      <c r="F4" s="37"/>
      <c r="G4" s="37"/>
    </row>
    <row r="6" spans="1:7" ht="30.75" customHeight="1">
      <c r="A6" s="45" t="s">
        <v>0</v>
      </c>
      <c r="B6" s="45" t="s">
        <v>51</v>
      </c>
      <c r="C6" s="42" t="s">
        <v>2</v>
      </c>
      <c r="D6" s="43"/>
      <c r="E6" s="43"/>
      <c r="F6" s="44"/>
      <c r="G6" s="50" t="s">
        <v>47</v>
      </c>
    </row>
    <row r="7" spans="1:7" ht="15" customHeight="1">
      <c r="A7" s="46"/>
      <c r="B7" s="46"/>
      <c r="C7" s="1">
        <v>1</v>
      </c>
      <c r="D7" s="1">
        <v>2</v>
      </c>
      <c r="E7" s="1">
        <v>3</v>
      </c>
      <c r="F7" s="11">
        <v>4</v>
      </c>
      <c r="G7" s="50"/>
    </row>
    <row r="8" spans="1:7" ht="18" customHeight="1">
      <c r="A8" s="51" t="s">
        <v>19</v>
      </c>
      <c r="B8" s="52"/>
      <c r="C8" s="52"/>
      <c r="D8" s="52"/>
      <c r="E8" s="52"/>
      <c r="F8" s="52"/>
      <c r="G8" s="52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53</v>
      </c>
      <c r="C12" s="2">
        <v>1</v>
      </c>
      <c r="D12" s="2"/>
      <c r="E12" s="12"/>
      <c r="F12" s="2"/>
      <c r="G12" s="3">
        <f t="shared" ref="G12:G23" si="0">SUM(C12:E12)</f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2</v>
      </c>
      <c r="G13" s="3">
        <f>SUM(C13:F13)</f>
        <v>8</v>
      </c>
    </row>
    <row r="14" spans="1:7" ht="18" customHeight="1">
      <c r="A14" s="1" t="s">
        <v>8</v>
      </c>
      <c r="B14" s="2" t="s">
        <v>24</v>
      </c>
      <c r="C14" s="2">
        <v>1</v>
      </c>
      <c r="D14" s="2">
        <v>1</v>
      </c>
      <c r="E14" s="12"/>
      <c r="F14" s="2"/>
      <c r="G14" s="3">
        <f t="shared" si="0"/>
        <v>2</v>
      </c>
    </row>
    <row r="15" spans="1:7" ht="18" customHeight="1">
      <c r="A15" s="1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" t="s">
        <v>10</v>
      </c>
      <c r="B16" s="2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>SUM(C20:F20)</f>
        <v>14</v>
      </c>
    </row>
    <row r="21" spans="1:7" ht="18" customHeight="1">
      <c r="A21" s="1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>SUM(C22:F22)</f>
        <v>12</v>
      </c>
    </row>
    <row r="23" spans="1:7" ht="18" customHeight="1">
      <c r="A23" s="1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48</v>
      </c>
      <c r="C24" s="4">
        <v>1</v>
      </c>
      <c r="D24" s="4">
        <v>1</v>
      </c>
      <c r="E24" s="13">
        <v>1</v>
      </c>
      <c r="F24" s="4">
        <v>1</v>
      </c>
      <c r="G24" s="4">
        <f>SUM(C24:F24)</f>
        <v>4</v>
      </c>
    </row>
    <row r="25" spans="1:7" s="22" customFormat="1" ht="18" customHeight="1">
      <c r="A25" s="38" t="s">
        <v>34</v>
      </c>
      <c r="B25" s="38"/>
      <c r="C25" s="20">
        <f t="shared" ref="C25:G25" si="1">SUM(C9:C24)</f>
        <v>26</v>
      </c>
      <c r="D25" s="20">
        <f t="shared" si="1"/>
        <v>29</v>
      </c>
      <c r="E25" s="20">
        <f t="shared" si="1"/>
        <v>25</v>
      </c>
      <c r="F25" s="20">
        <f t="shared" si="1"/>
        <v>19</v>
      </c>
      <c r="G25" s="20">
        <f t="shared" si="1"/>
        <v>99</v>
      </c>
    </row>
    <row r="26" spans="1:7" ht="17.25" customHeight="1">
      <c r="A26" s="39" t="s">
        <v>55</v>
      </c>
      <c r="B26" s="40"/>
      <c r="C26" s="40"/>
      <c r="D26" s="40"/>
      <c r="E26" s="40"/>
      <c r="F26" s="40"/>
      <c r="G26" s="40"/>
    </row>
    <row r="27" spans="1:7" ht="18" customHeight="1">
      <c r="A27" s="8" t="s">
        <v>3</v>
      </c>
      <c r="B27" s="6" t="s">
        <v>20</v>
      </c>
      <c r="C27" s="2">
        <v>2</v>
      </c>
      <c r="D27" s="2">
        <v>3</v>
      </c>
      <c r="E27" s="12">
        <v>2</v>
      </c>
      <c r="F27" s="2">
        <v>1</v>
      </c>
      <c r="G27" s="3">
        <f>SUM(C27:F27)</f>
        <v>8</v>
      </c>
    </row>
    <row r="28" spans="1:7" ht="18" customHeight="1">
      <c r="A28" s="8" t="s">
        <v>4</v>
      </c>
      <c r="B28" s="6" t="s">
        <v>23</v>
      </c>
      <c r="C28" s="2">
        <v>1</v>
      </c>
      <c r="D28" s="2">
        <v>1</v>
      </c>
      <c r="E28" s="12">
        <v>2</v>
      </c>
      <c r="F28" s="2">
        <v>2</v>
      </c>
      <c r="G28" s="3">
        <f t="shared" ref="G28:G29" si="2">SUM(C28:F28)</f>
        <v>6</v>
      </c>
    </row>
    <row r="29" spans="1:7" ht="18" customHeight="1">
      <c r="A29" s="8" t="s">
        <v>5</v>
      </c>
      <c r="B29" s="6" t="s">
        <v>24</v>
      </c>
      <c r="C29" s="2">
        <v>1</v>
      </c>
      <c r="D29" s="2">
        <v>1</v>
      </c>
      <c r="E29" s="12">
        <v>3</v>
      </c>
      <c r="F29" s="2">
        <v>3</v>
      </c>
      <c r="G29" s="2">
        <f t="shared" si="2"/>
        <v>8</v>
      </c>
    </row>
    <row r="30" spans="1:7" s="26" customFormat="1" ht="18" customHeight="1" thickBot="1">
      <c r="A30" s="41" t="s">
        <v>34</v>
      </c>
      <c r="B30" s="41"/>
      <c r="C30" s="25">
        <f>SUM(C27:C29)</f>
        <v>4</v>
      </c>
      <c r="D30" s="25">
        <f>SUM(D27:D29)</f>
        <v>5</v>
      </c>
      <c r="E30" s="25">
        <f>SUM(E27:E29)</f>
        <v>7</v>
      </c>
      <c r="F30" s="25">
        <f>SUM(F27:F29)</f>
        <v>6</v>
      </c>
      <c r="G30" s="25">
        <f>SUM(G27:G29)</f>
        <v>22</v>
      </c>
    </row>
    <row r="31" spans="1:7" ht="18" customHeight="1">
      <c r="A31" s="39" t="s">
        <v>57</v>
      </c>
      <c r="B31" s="40"/>
      <c r="C31" s="40"/>
      <c r="D31" s="40"/>
      <c r="E31" s="40"/>
      <c r="F31" s="40"/>
      <c r="G31" s="40"/>
    </row>
    <row r="32" spans="1:7" ht="18" customHeight="1">
      <c r="A32" s="8" t="s">
        <v>3</v>
      </c>
      <c r="B32" s="6" t="s">
        <v>68</v>
      </c>
      <c r="C32" s="2">
        <v>2</v>
      </c>
      <c r="D32" s="2"/>
      <c r="E32" s="12"/>
      <c r="F32" s="2"/>
      <c r="G32" s="3">
        <f>SUM(C32:F32)</f>
        <v>2</v>
      </c>
    </row>
    <row r="33" spans="1:7" ht="18" customHeight="1" thickBot="1">
      <c r="A33" s="8" t="s">
        <v>4</v>
      </c>
      <c r="B33" s="6" t="s">
        <v>69</v>
      </c>
      <c r="C33" s="4"/>
      <c r="D33" s="4"/>
      <c r="E33" s="13">
        <v>1</v>
      </c>
      <c r="F33" s="4"/>
      <c r="G33" s="14">
        <f t="shared" ref="G33" si="3">SUM(C33:F33)</f>
        <v>1</v>
      </c>
    </row>
    <row r="34" spans="1:7" s="22" customFormat="1" ht="36" customHeight="1">
      <c r="A34" s="54" t="s">
        <v>35</v>
      </c>
      <c r="B34" s="54"/>
      <c r="C34" s="20">
        <f>C25+C30+C32+C33</f>
        <v>32</v>
      </c>
      <c r="D34" s="20">
        <f>D25+D30+D32+D33</f>
        <v>34</v>
      </c>
      <c r="E34" s="20">
        <f>E25+E30+E32+E33</f>
        <v>33</v>
      </c>
      <c r="F34" s="20">
        <f>F25+F30+F32+F33</f>
        <v>25</v>
      </c>
      <c r="G34" s="20">
        <f>G25+G30+G32+G33</f>
        <v>124</v>
      </c>
    </row>
    <row r="35" spans="1:7" ht="18" customHeight="1">
      <c r="A35" s="49" t="s">
        <v>36</v>
      </c>
      <c r="B35" s="49"/>
      <c r="C35" s="49"/>
      <c r="D35" s="49"/>
      <c r="E35" s="49"/>
      <c r="F35" s="49"/>
      <c r="G35" s="49"/>
    </row>
    <row r="36" spans="1:7" ht="18" customHeight="1">
      <c r="A36" s="11" t="s">
        <v>3</v>
      </c>
      <c r="B36" s="2" t="s">
        <v>37</v>
      </c>
      <c r="C36" s="2">
        <v>2</v>
      </c>
      <c r="D36" s="2">
        <v>2</v>
      </c>
      <c r="E36" s="2">
        <v>2</v>
      </c>
      <c r="F36" s="2">
        <v>2</v>
      </c>
      <c r="G36" s="2">
        <f>SUM(C36:F36)</f>
        <v>8</v>
      </c>
    </row>
    <row r="37" spans="1:7" ht="18" customHeight="1">
      <c r="A37" s="11" t="s">
        <v>4</v>
      </c>
      <c r="B37" s="2" t="s">
        <v>38</v>
      </c>
      <c r="C37" s="9" t="s">
        <v>39</v>
      </c>
      <c r="D37" s="9" t="s">
        <v>39</v>
      </c>
      <c r="E37" s="9" t="s">
        <v>39</v>
      </c>
      <c r="F37" s="9"/>
      <c r="G37" s="2">
        <v>1.5</v>
      </c>
    </row>
    <row r="38" spans="1:7" ht="20.100000000000001" customHeight="1">
      <c r="A38" s="11" t="s">
        <v>5</v>
      </c>
      <c r="B38" s="15" t="s">
        <v>49</v>
      </c>
      <c r="C38" s="48"/>
      <c r="D38" s="48"/>
      <c r="E38" s="48"/>
      <c r="F38" s="19" t="s">
        <v>50</v>
      </c>
      <c r="G38" s="16">
        <v>0.27</v>
      </c>
    </row>
  </sheetData>
  <mergeCells count="14">
    <mergeCell ref="C38:E38"/>
    <mergeCell ref="A3:G3"/>
    <mergeCell ref="G6:G7"/>
    <mergeCell ref="A26:G26"/>
    <mergeCell ref="A34:B34"/>
    <mergeCell ref="A35:G35"/>
    <mergeCell ref="A8:G8"/>
    <mergeCell ref="A25:B25"/>
    <mergeCell ref="A4:G4"/>
    <mergeCell ref="A30:B30"/>
    <mergeCell ref="C6:F6"/>
    <mergeCell ref="A6:A7"/>
    <mergeCell ref="B6:B7"/>
    <mergeCell ref="A31:G31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G40"/>
  <sheetViews>
    <sheetView topLeftCell="A16" workbookViewId="0">
      <selection activeCell="G39" sqref="G39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6" t="s">
        <v>74</v>
      </c>
      <c r="B3" s="36"/>
      <c r="C3" s="36"/>
      <c r="D3" s="36"/>
      <c r="E3" s="36"/>
      <c r="F3" s="36"/>
      <c r="G3" s="36"/>
    </row>
    <row r="4" spans="1:7" ht="15" customHeight="1">
      <c r="B4" s="37" t="s">
        <v>43</v>
      </c>
      <c r="C4" s="37"/>
      <c r="D4" s="37"/>
      <c r="E4" s="37"/>
      <c r="F4" s="37"/>
      <c r="G4" s="37"/>
    </row>
    <row r="6" spans="1:7" ht="30.75" customHeight="1">
      <c r="A6" s="45" t="s">
        <v>0</v>
      </c>
      <c r="B6" s="45" t="s">
        <v>51</v>
      </c>
      <c r="C6" s="42" t="s">
        <v>2</v>
      </c>
      <c r="D6" s="43"/>
      <c r="E6" s="43"/>
      <c r="F6" s="44"/>
      <c r="G6" s="50" t="s">
        <v>47</v>
      </c>
    </row>
    <row r="7" spans="1:7" ht="15" customHeight="1">
      <c r="A7" s="46"/>
      <c r="B7" s="46"/>
      <c r="C7" s="1">
        <v>1</v>
      </c>
      <c r="D7" s="1">
        <v>2</v>
      </c>
      <c r="E7" s="1">
        <v>3</v>
      </c>
      <c r="F7" s="11">
        <v>4</v>
      </c>
      <c r="G7" s="50"/>
    </row>
    <row r="8" spans="1:7" ht="18" customHeight="1">
      <c r="A8" s="51" t="s">
        <v>19</v>
      </c>
      <c r="B8" s="52"/>
      <c r="C8" s="52"/>
      <c r="D8" s="52"/>
      <c r="E8" s="52"/>
      <c r="F8" s="52"/>
      <c r="G8" s="52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 t="shared" ref="G11:G24" si="0">SUM(C11:F11)</f>
        <v>8</v>
      </c>
    </row>
    <row r="12" spans="1:7" ht="18" customHeight="1">
      <c r="A12" s="1" t="s">
        <v>6</v>
      </c>
      <c r="B12" s="2" t="s">
        <v>52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2</v>
      </c>
      <c r="G13" s="3">
        <f t="shared" si="0"/>
        <v>8</v>
      </c>
    </row>
    <row r="14" spans="1:7" ht="18" customHeight="1">
      <c r="A14" s="1" t="s">
        <v>8</v>
      </c>
      <c r="B14" s="2" t="s">
        <v>24</v>
      </c>
      <c r="C14" s="2">
        <v>1</v>
      </c>
      <c r="D14" s="2">
        <v>1</v>
      </c>
      <c r="E14" s="12"/>
      <c r="F14" s="2"/>
      <c r="G14" s="3">
        <f t="shared" si="0"/>
        <v>2</v>
      </c>
    </row>
    <row r="15" spans="1:7" ht="18" customHeight="1">
      <c r="A15" s="1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" t="s">
        <v>10</v>
      </c>
      <c r="B16" s="2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48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2" customFormat="1" ht="18" customHeight="1">
      <c r="A25" s="38" t="s">
        <v>34</v>
      </c>
      <c r="B25" s="38"/>
      <c r="C25" s="20">
        <f t="shared" ref="C25:G25" si="1">SUM(C9:C24)</f>
        <v>26</v>
      </c>
      <c r="D25" s="20">
        <f t="shared" si="1"/>
        <v>29</v>
      </c>
      <c r="E25" s="20">
        <f t="shared" si="1"/>
        <v>25</v>
      </c>
      <c r="F25" s="20">
        <f t="shared" si="1"/>
        <v>19</v>
      </c>
      <c r="G25" s="20">
        <f t="shared" si="1"/>
        <v>99</v>
      </c>
    </row>
    <row r="26" spans="1:7" ht="18" customHeight="1">
      <c r="A26" s="39" t="s">
        <v>59</v>
      </c>
      <c r="B26" s="40"/>
      <c r="C26" s="40"/>
      <c r="D26" s="40"/>
      <c r="E26" s="40"/>
      <c r="F26" s="40"/>
      <c r="G26" s="40"/>
    </row>
    <row r="27" spans="1:7" ht="18" customHeight="1">
      <c r="A27" s="8" t="s">
        <v>3</v>
      </c>
      <c r="B27" s="6" t="s">
        <v>30</v>
      </c>
      <c r="C27" s="2">
        <v>2</v>
      </c>
      <c r="D27" s="2">
        <v>2</v>
      </c>
      <c r="E27" s="12">
        <v>3</v>
      </c>
      <c r="F27" s="2">
        <v>2</v>
      </c>
      <c r="G27" s="3">
        <f>SUM(C27:F27)</f>
        <v>9</v>
      </c>
    </row>
    <row r="28" spans="1:7" ht="18" customHeight="1">
      <c r="A28" s="8" t="s">
        <v>4</v>
      </c>
      <c r="B28" s="6" t="s">
        <v>29</v>
      </c>
      <c r="C28" s="2">
        <v>1</v>
      </c>
      <c r="D28" s="2">
        <v>2</v>
      </c>
      <c r="E28" s="12">
        <v>2</v>
      </c>
      <c r="F28" s="2">
        <v>2</v>
      </c>
      <c r="G28" s="3">
        <f t="shared" ref="G28:G29" si="2">SUM(C28:F28)</f>
        <v>7</v>
      </c>
    </row>
    <row r="29" spans="1:7" ht="18" customHeight="1">
      <c r="A29" s="8" t="s">
        <v>5</v>
      </c>
      <c r="B29" s="6" t="s">
        <v>31</v>
      </c>
      <c r="C29" s="2">
        <v>1</v>
      </c>
      <c r="D29" s="2">
        <v>1</v>
      </c>
      <c r="E29" s="12">
        <v>2</v>
      </c>
      <c r="F29" s="2">
        <v>2</v>
      </c>
      <c r="G29" s="2">
        <f t="shared" si="2"/>
        <v>6</v>
      </c>
    </row>
    <row r="30" spans="1:7" s="22" customFormat="1" ht="18" customHeight="1" thickBot="1">
      <c r="A30" s="41" t="s">
        <v>34</v>
      </c>
      <c r="B30" s="41"/>
      <c r="C30" s="21">
        <f>SUM(C27:C29)</f>
        <v>4</v>
      </c>
      <c r="D30" s="21">
        <f>SUM(D27:D29)</f>
        <v>5</v>
      </c>
      <c r="E30" s="21">
        <f>SUM(E27:E29)</f>
        <v>7</v>
      </c>
      <c r="F30" s="21">
        <f>SUM(F27:F29)</f>
        <v>6</v>
      </c>
      <c r="G30" s="21">
        <f>SUM(G27:G29)</f>
        <v>22</v>
      </c>
    </row>
    <row r="31" spans="1:7" ht="18" customHeight="1">
      <c r="A31" s="39" t="s">
        <v>57</v>
      </c>
      <c r="B31" s="40"/>
      <c r="C31" s="40"/>
      <c r="D31" s="40"/>
      <c r="E31" s="40"/>
      <c r="F31" s="40"/>
      <c r="G31" s="40"/>
    </row>
    <row r="32" spans="1:7" ht="18" customHeight="1">
      <c r="A32" s="8" t="s">
        <v>3</v>
      </c>
      <c r="B32" s="6" t="s">
        <v>60</v>
      </c>
      <c r="C32" s="2"/>
      <c r="D32" s="2"/>
      <c r="E32" s="12">
        <v>1</v>
      </c>
      <c r="F32" s="2"/>
      <c r="G32" s="3">
        <f>SUM(C32:F32)</f>
        <v>1</v>
      </c>
    </row>
    <row r="33" spans="1:7" ht="18" customHeight="1">
      <c r="A33" s="8" t="s">
        <v>4</v>
      </c>
      <c r="B33" s="6" t="s">
        <v>61</v>
      </c>
      <c r="C33" s="2"/>
      <c r="D33" s="2"/>
      <c r="E33" s="12">
        <v>1</v>
      </c>
      <c r="F33" s="2"/>
      <c r="G33" s="3">
        <f t="shared" ref="G33:G34" si="3">SUM(C33:F33)</f>
        <v>1</v>
      </c>
    </row>
    <row r="34" spans="1:7" ht="18" customHeight="1">
      <c r="A34" s="8" t="s">
        <v>5</v>
      </c>
      <c r="B34" s="6" t="s">
        <v>62</v>
      </c>
      <c r="C34" s="2">
        <v>1</v>
      </c>
      <c r="D34" s="2"/>
      <c r="E34" s="12"/>
      <c r="F34" s="2"/>
      <c r="G34" s="2">
        <f t="shared" si="3"/>
        <v>1</v>
      </c>
    </row>
    <row r="35" spans="1:7" ht="18" customHeight="1" thickBot="1">
      <c r="A35" s="41" t="s">
        <v>34</v>
      </c>
      <c r="B35" s="41"/>
      <c r="C35" s="17">
        <f>SUM(C32:C34)</f>
        <v>1</v>
      </c>
      <c r="D35" s="17">
        <f>SUM(D32:D34)</f>
        <v>0</v>
      </c>
      <c r="E35" s="17">
        <f>SUM(E32:E34)</f>
        <v>2</v>
      </c>
      <c r="F35" s="17">
        <f>SUM(F32:F34)</f>
        <v>0</v>
      </c>
      <c r="G35" s="17">
        <f>SUM(G32:G34)</f>
        <v>3</v>
      </c>
    </row>
    <row r="36" spans="1:7" s="22" customFormat="1" ht="36" customHeight="1">
      <c r="A36" s="54" t="s">
        <v>35</v>
      </c>
      <c r="B36" s="54"/>
      <c r="C36" s="20">
        <f>C25+C30+C35</f>
        <v>31</v>
      </c>
      <c r="D36" s="20">
        <f t="shared" ref="D36:G36" si="4">D25+D30+D35</f>
        <v>34</v>
      </c>
      <c r="E36" s="20">
        <f t="shared" si="4"/>
        <v>34</v>
      </c>
      <c r="F36" s="20">
        <f t="shared" si="4"/>
        <v>25</v>
      </c>
      <c r="G36" s="20">
        <f t="shared" si="4"/>
        <v>124</v>
      </c>
    </row>
    <row r="37" spans="1:7" ht="18" customHeight="1">
      <c r="A37" s="49" t="s">
        <v>36</v>
      </c>
      <c r="B37" s="49"/>
      <c r="C37" s="49"/>
      <c r="D37" s="49"/>
      <c r="E37" s="49"/>
      <c r="F37" s="49"/>
      <c r="G37" s="49"/>
    </row>
    <row r="38" spans="1:7" ht="18" customHeight="1">
      <c r="A38" s="11" t="s">
        <v>3</v>
      </c>
      <c r="B38" s="2" t="s">
        <v>37</v>
      </c>
      <c r="C38" s="2">
        <v>2</v>
      </c>
      <c r="D38" s="2">
        <v>2</v>
      </c>
      <c r="E38" s="2">
        <v>2</v>
      </c>
      <c r="F38" s="2">
        <v>2</v>
      </c>
      <c r="G38" s="2">
        <f>SUM(C38:F38)</f>
        <v>8</v>
      </c>
    </row>
    <row r="39" spans="1:7" ht="18" customHeight="1">
      <c r="A39" s="11" t="s">
        <v>4</v>
      </c>
      <c r="B39" s="2" t="s">
        <v>38</v>
      </c>
      <c r="C39" s="9" t="s">
        <v>39</v>
      </c>
      <c r="D39" s="9" t="s">
        <v>39</v>
      </c>
      <c r="E39" s="9" t="s">
        <v>39</v>
      </c>
      <c r="F39" s="9"/>
      <c r="G39" s="2">
        <v>1.5</v>
      </c>
    </row>
    <row r="40" spans="1:7" ht="20.100000000000001" customHeight="1">
      <c r="A40" s="11" t="s">
        <v>5</v>
      </c>
      <c r="B40" s="15" t="s">
        <v>49</v>
      </c>
      <c r="C40" s="48"/>
      <c r="D40" s="48"/>
      <c r="E40" s="48"/>
      <c r="F40" s="19" t="s">
        <v>50</v>
      </c>
      <c r="G40" s="16">
        <v>0.27</v>
      </c>
    </row>
  </sheetData>
  <mergeCells count="15">
    <mergeCell ref="A26:G26"/>
    <mergeCell ref="A30:B30"/>
    <mergeCell ref="A36:B36"/>
    <mergeCell ref="A37:G37"/>
    <mergeCell ref="C40:E40"/>
    <mergeCell ref="A31:G31"/>
    <mergeCell ref="A35:B35"/>
    <mergeCell ref="A8:G8"/>
    <mergeCell ref="A25:B25"/>
    <mergeCell ref="A3:G3"/>
    <mergeCell ref="B4:G4"/>
    <mergeCell ref="G6:G7"/>
    <mergeCell ref="C6:F6"/>
    <mergeCell ref="B6:B7"/>
    <mergeCell ref="A6:A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40"/>
  <sheetViews>
    <sheetView topLeftCell="A16" workbookViewId="0">
      <selection activeCell="G39" sqref="G39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6" t="s">
        <v>75</v>
      </c>
      <c r="B3" s="36"/>
      <c r="C3" s="36"/>
      <c r="D3" s="36"/>
      <c r="E3" s="36"/>
      <c r="F3" s="36"/>
      <c r="G3" s="36"/>
    </row>
    <row r="4" spans="1:7" ht="15" customHeight="1">
      <c r="B4" s="37" t="s">
        <v>44</v>
      </c>
      <c r="C4" s="37"/>
      <c r="D4" s="37"/>
      <c r="E4" s="37"/>
      <c r="F4" s="37"/>
      <c r="G4" s="37"/>
    </row>
    <row r="6" spans="1:7" ht="30.75" customHeight="1">
      <c r="A6" s="45" t="s">
        <v>0</v>
      </c>
      <c r="B6" s="45" t="s">
        <v>51</v>
      </c>
      <c r="C6" s="42" t="s">
        <v>2</v>
      </c>
      <c r="D6" s="43"/>
      <c r="E6" s="43"/>
      <c r="F6" s="44"/>
      <c r="G6" s="50" t="s">
        <v>47</v>
      </c>
    </row>
    <row r="7" spans="1:7" ht="15" customHeight="1">
      <c r="A7" s="46"/>
      <c r="B7" s="46"/>
      <c r="C7" s="1">
        <v>1</v>
      </c>
      <c r="D7" s="1">
        <v>2</v>
      </c>
      <c r="E7" s="1">
        <v>3</v>
      </c>
      <c r="F7" s="11">
        <v>4</v>
      </c>
      <c r="G7" s="50"/>
    </row>
    <row r="8" spans="1:7" ht="18" customHeight="1">
      <c r="A8" s="51" t="s">
        <v>19</v>
      </c>
      <c r="B8" s="52"/>
      <c r="C8" s="52"/>
      <c r="D8" s="52"/>
      <c r="E8" s="52"/>
      <c r="F8" s="52"/>
      <c r="G8" s="52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7" ht="18" customHeight="1">
      <c r="A12" s="1" t="s">
        <v>6</v>
      </c>
      <c r="B12" s="2" t="s">
        <v>52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2</v>
      </c>
      <c r="G13" s="3">
        <f t="shared" si="0"/>
        <v>8</v>
      </c>
    </row>
    <row r="14" spans="1:7" ht="18" customHeight="1">
      <c r="A14" s="1" t="s">
        <v>8</v>
      </c>
      <c r="B14" s="2" t="s">
        <v>24</v>
      </c>
      <c r="C14" s="2">
        <v>1</v>
      </c>
      <c r="D14" s="2">
        <v>1</v>
      </c>
      <c r="E14" s="12"/>
      <c r="F14" s="2"/>
      <c r="G14" s="3">
        <f t="shared" si="0"/>
        <v>2</v>
      </c>
    </row>
    <row r="15" spans="1:7" ht="18" customHeight="1">
      <c r="A15" s="1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" t="s">
        <v>10</v>
      </c>
      <c r="B16" s="2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48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2" customFormat="1" ht="18" customHeight="1">
      <c r="A25" s="38" t="s">
        <v>34</v>
      </c>
      <c r="B25" s="38"/>
      <c r="C25" s="20">
        <f t="shared" ref="C25:G25" si="1">SUM(C9:C24)</f>
        <v>26</v>
      </c>
      <c r="D25" s="20">
        <f t="shared" si="1"/>
        <v>29</v>
      </c>
      <c r="E25" s="20">
        <f t="shared" si="1"/>
        <v>25</v>
      </c>
      <c r="F25" s="20">
        <f t="shared" si="1"/>
        <v>19</v>
      </c>
      <c r="G25" s="20">
        <f t="shared" si="1"/>
        <v>99</v>
      </c>
    </row>
    <row r="26" spans="1:7" ht="17.25" customHeight="1">
      <c r="A26" s="39" t="s">
        <v>55</v>
      </c>
      <c r="B26" s="40"/>
      <c r="C26" s="40"/>
      <c r="D26" s="40"/>
      <c r="E26" s="40"/>
      <c r="F26" s="40"/>
      <c r="G26" s="40"/>
    </row>
    <row r="27" spans="1:7" ht="18" customHeight="1">
      <c r="A27" s="8" t="s">
        <v>3</v>
      </c>
      <c r="B27" s="6" t="s">
        <v>27</v>
      </c>
      <c r="C27" s="2">
        <v>1</v>
      </c>
      <c r="D27" s="2">
        <v>2</v>
      </c>
      <c r="E27" s="12">
        <v>3</v>
      </c>
      <c r="F27" s="2">
        <v>2</v>
      </c>
      <c r="G27" s="3">
        <f>SUM(C27:F27)</f>
        <v>8</v>
      </c>
    </row>
    <row r="28" spans="1:7" ht="18" customHeight="1">
      <c r="A28" s="8" t="s">
        <v>4</v>
      </c>
      <c r="B28" s="6" t="s">
        <v>28</v>
      </c>
      <c r="C28" s="2">
        <v>1</v>
      </c>
      <c r="D28" s="2">
        <v>2</v>
      </c>
      <c r="E28" s="12">
        <v>2</v>
      </c>
      <c r="F28" s="2">
        <v>3</v>
      </c>
      <c r="G28" s="3">
        <f t="shared" ref="G28:G29" si="2">SUM(C28:F28)</f>
        <v>8</v>
      </c>
    </row>
    <row r="29" spans="1:7" ht="18" customHeight="1">
      <c r="A29" s="8" t="s">
        <v>5</v>
      </c>
      <c r="B29" s="6" t="s">
        <v>30</v>
      </c>
      <c r="C29" s="2">
        <v>2</v>
      </c>
      <c r="D29" s="2">
        <v>1</v>
      </c>
      <c r="E29" s="12">
        <v>2</v>
      </c>
      <c r="F29" s="2">
        <v>1</v>
      </c>
      <c r="G29" s="2">
        <f t="shared" si="2"/>
        <v>6</v>
      </c>
    </row>
    <row r="30" spans="1:7" s="22" customFormat="1" ht="18" customHeight="1" thickBot="1">
      <c r="A30" s="41" t="s">
        <v>34</v>
      </c>
      <c r="B30" s="41"/>
      <c r="C30" s="21">
        <f>SUM(C27:C29)</f>
        <v>4</v>
      </c>
      <c r="D30" s="21">
        <f>SUM(D27:D29)</f>
        <v>5</v>
      </c>
      <c r="E30" s="21">
        <f>SUM(E27:E29)</f>
        <v>7</v>
      </c>
      <c r="F30" s="21">
        <f>SUM(F27:F29)</f>
        <v>6</v>
      </c>
      <c r="G30" s="21">
        <f>SUM(G27:G29)</f>
        <v>22</v>
      </c>
    </row>
    <row r="31" spans="1:7" ht="15" customHeight="1">
      <c r="A31" s="39" t="s">
        <v>57</v>
      </c>
      <c r="B31" s="40"/>
      <c r="C31" s="40"/>
      <c r="D31" s="40"/>
      <c r="E31" s="40"/>
      <c r="F31" s="40"/>
      <c r="G31" s="40"/>
    </row>
    <row r="32" spans="1:7" ht="18" customHeight="1">
      <c r="A32" s="8" t="s">
        <v>3</v>
      </c>
      <c r="B32" s="6" t="s">
        <v>63</v>
      </c>
      <c r="C32" s="2"/>
      <c r="D32" s="2">
        <v>1</v>
      </c>
      <c r="E32" s="12"/>
      <c r="F32" s="2"/>
      <c r="G32" s="3">
        <f>SUM(C32:F32)</f>
        <v>1</v>
      </c>
    </row>
    <row r="33" spans="1:7" ht="18" customHeight="1">
      <c r="A33" s="8" t="s">
        <v>4</v>
      </c>
      <c r="B33" s="6" t="s">
        <v>64</v>
      </c>
      <c r="C33" s="2"/>
      <c r="D33" s="2"/>
      <c r="E33" s="12">
        <v>1</v>
      </c>
      <c r="F33" s="2"/>
      <c r="G33" s="3">
        <f t="shared" ref="G33:G34" si="3">SUM(C33:F33)</f>
        <v>1</v>
      </c>
    </row>
    <row r="34" spans="1:7" ht="18" customHeight="1">
      <c r="A34" s="8" t="s">
        <v>5</v>
      </c>
      <c r="B34" s="6" t="s">
        <v>70</v>
      </c>
      <c r="C34" s="2"/>
      <c r="D34" s="2"/>
      <c r="E34" s="12">
        <v>1</v>
      </c>
      <c r="F34" s="2"/>
      <c r="G34" s="2">
        <f t="shared" si="3"/>
        <v>1</v>
      </c>
    </row>
    <row r="35" spans="1:7" ht="18" customHeight="1" thickBot="1">
      <c r="A35" s="41" t="s">
        <v>34</v>
      </c>
      <c r="B35" s="41"/>
      <c r="C35" s="17">
        <f>SUM(C32:C34)</f>
        <v>0</v>
      </c>
      <c r="D35" s="17">
        <f>SUM(D32:D34)</f>
        <v>1</v>
      </c>
      <c r="E35" s="17">
        <f>SUM(E32:E34)</f>
        <v>2</v>
      </c>
      <c r="F35" s="17">
        <f>SUM(F32:F34)</f>
        <v>0</v>
      </c>
      <c r="G35" s="17">
        <f>SUM(G32:G34)</f>
        <v>3</v>
      </c>
    </row>
    <row r="36" spans="1:7" s="22" customFormat="1" ht="36" customHeight="1">
      <c r="A36" s="54" t="s">
        <v>35</v>
      </c>
      <c r="B36" s="54"/>
      <c r="C36" s="20">
        <f>C25+C30+C35</f>
        <v>30</v>
      </c>
      <c r="D36" s="20">
        <f t="shared" ref="D36:G36" si="4">D25+D30+D35</f>
        <v>35</v>
      </c>
      <c r="E36" s="20">
        <f t="shared" si="4"/>
        <v>34</v>
      </c>
      <c r="F36" s="20">
        <f t="shared" si="4"/>
        <v>25</v>
      </c>
      <c r="G36" s="20">
        <f t="shared" si="4"/>
        <v>124</v>
      </c>
    </row>
    <row r="37" spans="1:7" ht="18" customHeight="1">
      <c r="A37" s="49" t="s">
        <v>36</v>
      </c>
      <c r="B37" s="49"/>
      <c r="C37" s="49"/>
      <c r="D37" s="49"/>
      <c r="E37" s="49"/>
      <c r="F37" s="49"/>
      <c r="G37" s="49"/>
    </row>
    <row r="38" spans="1:7" ht="18" customHeight="1">
      <c r="A38" s="11" t="s">
        <v>3</v>
      </c>
      <c r="B38" s="2" t="s">
        <v>37</v>
      </c>
      <c r="C38" s="2">
        <v>2</v>
      </c>
      <c r="D38" s="2">
        <v>2</v>
      </c>
      <c r="E38" s="2">
        <v>2</v>
      </c>
      <c r="F38" s="2">
        <v>2</v>
      </c>
      <c r="G38" s="2">
        <f>SUM(C38:F38)</f>
        <v>8</v>
      </c>
    </row>
    <row r="39" spans="1:7" ht="18" customHeight="1">
      <c r="A39" s="11" t="s">
        <v>4</v>
      </c>
      <c r="B39" s="2" t="s">
        <v>38</v>
      </c>
      <c r="C39" s="9" t="s">
        <v>39</v>
      </c>
      <c r="D39" s="9" t="s">
        <v>39</v>
      </c>
      <c r="E39" s="9" t="s">
        <v>39</v>
      </c>
      <c r="F39" s="9"/>
      <c r="G39" s="2">
        <v>1.5</v>
      </c>
    </row>
    <row r="40" spans="1:7" ht="20.100000000000001" customHeight="1">
      <c r="A40" s="11" t="s">
        <v>5</v>
      </c>
      <c r="B40" s="15" t="s">
        <v>49</v>
      </c>
      <c r="C40" s="48"/>
      <c r="D40" s="48"/>
      <c r="E40" s="48"/>
      <c r="F40" s="19" t="s">
        <v>50</v>
      </c>
      <c r="G40" s="16">
        <v>0.27</v>
      </c>
    </row>
  </sheetData>
  <mergeCells count="15">
    <mergeCell ref="A35:B35"/>
    <mergeCell ref="C40:E40"/>
    <mergeCell ref="A8:G8"/>
    <mergeCell ref="A25:B25"/>
    <mergeCell ref="A3:G3"/>
    <mergeCell ref="B4:G4"/>
    <mergeCell ref="G6:G7"/>
    <mergeCell ref="C6:F6"/>
    <mergeCell ref="B6:B7"/>
    <mergeCell ref="A6:A7"/>
    <mergeCell ref="A26:G26"/>
    <mergeCell ref="A30:B30"/>
    <mergeCell ref="A36:B36"/>
    <mergeCell ref="A37:G37"/>
    <mergeCell ref="A31:G31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G39"/>
  <sheetViews>
    <sheetView topLeftCell="A16" workbookViewId="0">
      <selection activeCell="G42" sqref="G42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6" t="s">
        <v>76</v>
      </c>
      <c r="B3" s="36"/>
      <c r="C3" s="36"/>
      <c r="D3" s="36"/>
      <c r="E3" s="36"/>
      <c r="F3" s="36"/>
      <c r="G3" s="36"/>
    </row>
    <row r="4" spans="1:7" ht="15" customHeight="1">
      <c r="A4" s="37" t="s">
        <v>45</v>
      </c>
      <c r="B4" s="37"/>
      <c r="C4" s="37"/>
      <c r="D4" s="37"/>
      <c r="E4" s="37"/>
      <c r="F4" s="37"/>
      <c r="G4" s="37"/>
    </row>
    <row r="6" spans="1:7" ht="30.75" customHeight="1">
      <c r="A6" s="45" t="s">
        <v>0</v>
      </c>
      <c r="B6" s="45" t="s">
        <v>1</v>
      </c>
      <c r="C6" s="42" t="s">
        <v>2</v>
      </c>
      <c r="D6" s="43"/>
      <c r="E6" s="43"/>
      <c r="F6" s="44"/>
      <c r="G6" s="50" t="s">
        <v>47</v>
      </c>
    </row>
    <row r="7" spans="1:7" ht="15" customHeight="1">
      <c r="A7" s="46"/>
      <c r="B7" s="46"/>
      <c r="C7" s="10">
        <v>1</v>
      </c>
      <c r="D7" s="10">
        <v>2</v>
      </c>
      <c r="E7" s="10">
        <v>3</v>
      </c>
      <c r="F7" s="11">
        <v>4</v>
      </c>
      <c r="G7" s="50"/>
    </row>
    <row r="8" spans="1:7" ht="18" customHeight="1">
      <c r="A8" s="51" t="s">
        <v>19</v>
      </c>
      <c r="B8" s="52"/>
      <c r="C8" s="52"/>
      <c r="D8" s="52"/>
      <c r="E8" s="52"/>
      <c r="F8" s="52"/>
      <c r="G8" s="52"/>
    </row>
    <row r="9" spans="1:7" ht="18" customHeight="1">
      <c r="A9" s="10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0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7" ht="18" customHeight="1">
      <c r="A11" s="10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7" ht="18" customHeight="1">
      <c r="A12" s="10" t="s">
        <v>6</v>
      </c>
      <c r="B12" s="2" t="s">
        <v>52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0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2</v>
      </c>
      <c r="G13" s="3">
        <f t="shared" si="0"/>
        <v>8</v>
      </c>
    </row>
    <row r="14" spans="1:7" ht="18" customHeight="1">
      <c r="A14" s="10" t="s">
        <v>8</v>
      </c>
      <c r="B14" s="2" t="s">
        <v>24</v>
      </c>
      <c r="C14" s="2">
        <v>1</v>
      </c>
      <c r="D14" s="2">
        <v>1</v>
      </c>
      <c r="E14" s="12"/>
      <c r="F14" s="2"/>
      <c r="G14" s="3">
        <f t="shared" si="0"/>
        <v>2</v>
      </c>
    </row>
    <row r="15" spans="1:7" ht="18" customHeight="1">
      <c r="A15" s="10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0" t="s">
        <v>10</v>
      </c>
      <c r="B16" s="2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0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0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0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0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0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0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0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48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2" customFormat="1" ht="18" customHeight="1">
      <c r="A25" s="38" t="s">
        <v>34</v>
      </c>
      <c r="B25" s="38"/>
      <c r="C25" s="20">
        <f t="shared" ref="C25:G25" si="1">SUM(C9:C24)</f>
        <v>26</v>
      </c>
      <c r="D25" s="20">
        <f t="shared" si="1"/>
        <v>29</v>
      </c>
      <c r="E25" s="20">
        <f t="shared" si="1"/>
        <v>25</v>
      </c>
      <c r="F25" s="20">
        <f t="shared" si="1"/>
        <v>19</v>
      </c>
      <c r="G25" s="20">
        <f t="shared" si="1"/>
        <v>99</v>
      </c>
    </row>
    <row r="26" spans="1:7" ht="16.5" customHeight="1">
      <c r="A26" s="39" t="s">
        <v>55</v>
      </c>
      <c r="B26" s="40"/>
      <c r="C26" s="40"/>
      <c r="D26" s="40"/>
      <c r="E26" s="40"/>
      <c r="F26" s="40"/>
      <c r="G26" s="40"/>
    </row>
    <row r="27" spans="1:7" ht="18" customHeight="1">
      <c r="A27" s="8" t="s">
        <v>3</v>
      </c>
      <c r="B27" s="6" t="s">
        <v>21</v>
      </c>
      <c r="C27" s="2">
        <v>1</v>
      </c>
      <c r="D27" s="2">
        <v>2</v>
      </c>
      <c r="E27" s="12">
        <v>2</v>
      </c>
      <c r="F27" s="2">
        <v>1</v>
      </c>
      <c r="G27" s="3">
        <f>SUM(C27:F27)</f>
        <v>6</v>
      </c>
    </row>
    <row r="28" spans="1:7" ht="18" customHeight="1">
      <c r="A28" s="8" t="s">
        <v>4</v>
      </c>
      <c r="B28" s="6" t="s">
        <v>26</v>
      </c>
      <c r="C28" s="2">
        <v>1</v>
      </c>
      <c r="D28" s="2">
        <v>1</v>
      </c>
      <c r="E28" s="12">
        <v>3</v>
      </c>
      <c r="F28" s="2">
        <v>3</v>
      </c>
      <c r="G28" s="3">
        <f t="shared" ref="G28:G29" si="2">SUM(C28:F28)</f>
        <v>8</v>
      </c>
    </row>
    <row r="29" spans="1:7" ht="18" customHeight="1">
      <c r="A29" s="8" t="s">
        <v>5</v>
      </c>
      <c r="B29" s="6" t="s">
        <v>30</v>
      </c>
      <c r="C29" s="2">
        <v>2</v>
      </c>
      <c r="D29" s="2">
        <v>2</v>
      </c>
      <c r="E29" s="12">
        <v>2</v>
      </c>
      <c r="F29" s="2">
        <v>2</v>
      </c>
      <c r="G29" s="2">
        <f t="shared" si="2"/>
        <v>8</v>
      </c>
    </row>
    <row r="30" spans="1:7" s="22" customFormat="1" ht="18" customHeight="1" thickBot="1">
      <c r="A30" s="41" t="s">
        <v>34</v>
      </c>
      <c r="B30" s="41"/>
      <c r="C30" s="21">
        <f>SUM(C27:C29)</f>
        <v>4</v>
      </c>
      <c r="D30" s="21">
        <f>SUM(D27:D29)</f>
        <v>5</v>
      </c>
      <c r="E30" s="21">
        <f>SUM(E27:E29)</f>
        <v>7</v>
      </c>
      <c r="F30" s="21">
        <f>SUM(F27:F29)</f>
        <v>6</v>
      </c>
      <c r="G30" s="21">
        <f>SUM(G27:G29)</f>
        <v>22</v>
      </c>
    </row>
    <row r="31" spans="1:7" ht="17.25" customHeight="1">
      <c r="A31" s="39" t="s">
        <v>57</v>
      </c>
      <c r="B31" s="40"/>
      <c r="C31" s="40"/>
      <c r="D31" s="40"/>
      <c r="E31" s="40"/>
      <c r="F31" s="40"/>
      <c r="G31" s="40"/>
    </row>
    <row r="32" spans="1:7" ht="18" customHeight="1">
      <c r="A32" s="8" t="s">
        <v>3</v>
      </c>
      <c r="B32" s="6" t="s">
        <v>65</v>
      </c>
      <c r="C32" s="2"/>
      <c r="D32" s="2"/>
      <c r="E32" s="12">
        <v>2</v>
      </c>
      <c r="F32" s="2"/>
      <c r="G32" s="3">
        <f>SUM(C32:F32)</f>
        <v>2</v>
      </c>
    </row>
    <row r="33" spans="1:7" ht="18" customHeight="1">
      <c r="A33" s="8" t="s">
        <v>4</v>
      </c>
      <c r="B33" s="24" t="s">
        <v>66</v>
      </c>
      <c r="C33" s="2"/>
      <c r="D33" s="2"/>
      <c r="E33" s="12"/>
      <c r="F33" s="2">
        <v>1</v>
      </c>
      <c r="G33" s="3">
        <f t="shared" ref="G33" si="3">SUM(C33:F33)</f>
        <v>1</v>
      </c>
    </row>
    <row r="34" spans="1:7" ht="18" customHeight="1" thickBot="1">
      <c r="A34" s="41" t="s">
        <v>34</v>
      </c>
      <c r="B34" s="41"/>
      <c r="C34" s="17">
        <f>SUM(C32:C33)</f>
        <v>0</v>
      </c>
      <c r="D34" s="17">
        <f>SUM(D32:D33)</f>
        <v>0</v>
      </c>
      <c r="E34" s="17">
        <f>SUM(E32:E33)</f>
        <v>2</v>
      </c>
      <c r="F34" s="17">
        <f>SUM(F32:F33)</f>
        <v>1</v>
      </c>
      <c r="G34" s="17">
        <f>SUM(G32:G33)</f>
        <v>3</v>
      </c>
    </row>
    <row r="35" spans="1:7" s="22" customFormat="1" ht="36" customHeight="1">
      <c r="A35" s="54" t="s">
        <v>35</v>
      </c>
      <c r="B35" s="54"/>
      <c r="C35" s="20">
        <f>C25+C30+C34</f>
        <v>30</v>
      </c>
      <c r="D35" s="20">
        <f t="shared" ref="D35:G35" si="4">D25+D30+D34</f>
        <v>34</v>
      </c>
      <c r="E35" s="20">
        <f t="shared" si="4"/>
        <v>34</v>
      </c>
      <c r="F35" s="20">
        <f t="shared" si="4"/>
        <v>26</v>
      </c>
      <c r="G35" s="20">
        <f t="shared" si="4"/>
        <v>124</v>
      </c>
    </row>
    <row r="36" spans="1:7" ht="18" customHeight="1">
      <c r="A36" s="49" t="s">
        <v>36</v>
      </c>
      <c r="B36" s="49"/>
      <c r="C36" s="49"/>
      <c r="D36" s="49"/>
      <c r="E36" s="49"/>
      <c r="F36" s="49"/>
      <c r="G36" s="49"/>
    </row>
    <row r="37" spans="1:7" ht="18" customHeight="1">
      <c r="A37" s="11" t="s">
        <v>3</v>
      </c>
      <c r="B37" s="2" t="s">
        <v>37</v>
      </c>
      <c r="C37" s="2">
        <v>2</v>
      </c>
      <c r="D37" s="2">
        <v>2</v>
      </c>
      <c r="E37" s="2">
        <v>2</v>
      </c>
      <c r="F37" s="2">
        <v>2</v>
      </c>
      <c r="G37" s="2">
        <f>SUM(C37:F37)</f>
        <v>8</v>
      </c>
    </row>
    <row r="38" spans="1:7" ht="18" customHeight="1">
      <c r="A38" s="11" t="s">
        <v>4</v>
      </c>
      <c r="B38" s="2" t="s">
        <v>38</v>
      </c>
      <c r="C38" s="9" t="s">
        <v>39</v>
      </c>
      <c r="D38" s="9" t="s">
        <v>39</v>
      </c>
      <c r="E38" s="9" t="s">
        <v>39</v>
      </c>
      <c r="F38" s="9"/>
      <c r="G38" s="2">
        <v>1.5</v>
      </c>
    </row>
    <row r="39" spans="1:7" ht="20.100000000000001" customHeight="1">
      <c r="A39" s="11" t="s">
        <v>5</v>
      </c>
      <c r="B39" s="15" t="s">
        <v>49</v>
      </c>
      <c r="C39" s="48"/>
      <c r="D39" s="48"/>
      <c r="E39" s="48"/>
      <c r="F39" s="19" t="s">
        <v>50</v>
      </c>
      <c r="G39" s="16">
        <v>0.27</v>
      </c>
    </row>
  </sheetData>
  <mergeCells count="15">
    <mergeCell ref="A8:G8"/>
    <mergeCell ref="A3:G3"/>
    <mergeCell ref="A4:G4"/>
    <mergeCell ref="G6:G7"/>
    <mergeCell ref="C6:F6"/>
    <mergeCell ref="B6:B7"/>
    <mergeCell ref="A6:A7"/>
    <mergeCell ref="C39:E39"/>
    <mergeCell ref="A25:B25"/>
    <mergeCell ref="A26:G26"/>
    <mergeCell ref="A30:B30"/>
    <mergeCell ref="A35:B35"/>
    <mergeCell ref="A36:G36"/>
    <mergeCell ref="A31:G31"/>
    <mergeCell ref="A34:B34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1A dyplomatyczna</vt:lpstr>
      <vt:lpstr>1B językowo-turystyczna</vt:lpstr>
      <vt:lpstr>1C społeczno-prawna</vt:lpstr>
      <vt:lpstr>1D politechniczna</vt:lpstr>
      <vt:lpstr>1F bilogiczno-chemiczna</vt:lpstr>
      <vt:lpstr>1G ekonomiczno-menadżerska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2021-02-24T06:38:31Z</cp:lastPrinted>
  <dcterms:created xsi:type="dcterms:W3CDTF">2015-03-17T06:39:36Z</dcterms:created>
  <dcterms:modified xsi:type="dcterms:W3CDTF">2021-05-04T08:16:15Z</dcterms:modified>
</cp:coreProperties>
</file>